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adan.zivanovic\Desktop\Desktop\"/>
    </mc:Choice>
  </mc:AlternateContent>
  <bookViews>
    <workbookView xWindow="0" yWindow="0" windowWidth="20496" windowHeight="7752" firstSheet="1" activeTab="1"/>
  </bookViews>
  <sheets>
    <sheet name="Cenovnik 01.05.22" sheetId="17" state="hidden" r:id="rId1"/>
    <sheet name="Cenovnik 03.04.2023." sheetId="18" r:id="rId2"/>
  </sheets>
  <definedNames>
    <definedName name="MK_01_2021" localSheetId="0">'Cenovnik 01.05.22'!#REF!</definedName>
    <definedName name="_xlnm.Print_Area" localSheetId="0">'Cenovnik 01.05.22'!$A$1:$N$63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8" l="1"/>
  <c r="E57" i="18"/>
  <c r="F57" i="18"/>
  <c r="G57" i="18"/>
  <c r="H57" i="18"/>
  <c r="I57" i="18"/>
  <c r="J57" i="18"/>
  <c r="K57" i="18"/>
  <c r="L57" i="18"/>
  <c r="M57" i="18"/>
  <c r="N57" i="18"/>
  <c r="D56" i="18"/>
  <c r="E56" i="18"/>
  <c r="F56" i="18"/>
  <c r="G56" i="18"/>
  <c r="H56" i="18"/>
  <c r="I56" i="18"/>
  <c r="J56" i="18"/>
  <c r="K56" i="18"/>
  <c r="L56" i="18"/>
  <c r="M56" i="18"/>
  <c r="N56" i="18"/>
  <c r="D55" i="18"/>
  <c r="E55" i="18"/>
  <c r="F55" i="18"/>
  <c r="G55" i="18"/>
  <c r="H55" i="18"/>
  <c r="I55" i="18"/>
  <c r="J55" i="18"/>
  <c r="K55" i="18"/>
  <c r="L55" i="18"/>
  <c r="M55" i="18"/>
  <c r="N55" i="18"/>
  <c r="D52" i="18"/>
  <c r="E52" i="18"/>
  <c r="F52" i="18"/>
  <c r="G52" i="18"/>
  <c r="H52" i="18"/>
  <c r="I52" i="18"/>
  <c r="J52" i="18"/>
  <c r="K52" i="18"/>
  <c r="L52" i="18"/>
  <c r="M52" i="18"/>
  <c r="N52" i="18"/>
  <c r="D51" i="18"/>
  <c r="E51" i="18"/>
  <c r="F51" i="18"/>
  <c r="G51" i="18"/>
  <c r="H51" i="18"/>
  <c r="I51" i="18"/>
  <c r="J51" i="18"/>
  <c r="K51" i="18"/>
  <c r="L51" i="18"/>
  <c r="M51" i="18"/>
  <c r="N51" i="18"/>
  <c r="D50" i="18"/>
  <c r="E50" i="18"/>
  <c r="F50" i="18"/>
  <c r="G50" i="18"/>
  <c r="H50" i="18"/>
  <c r="I50" i="18"/>
  <c r="J50" i="18"/>
  <c r="K50" i="18"/>
  <c r="L50" i="18"/>
  <c r="M50" i="18"/>
  <c r="N50" i="18"/>
  <c r="D47" i="18"/>
  <c r="E47" i="18"/>
  <c r="F47" i="18"/>
  <c r="G47" i="18"/>
  <c r="H47" i="18"/>
  <c r="I47" i="18"/>
  <c r="J47" i="18"/>
  <c r="K47" i="18"/>
  <c r="L47" i="18"/>
  <c r="M47" i="18"/>
  <c r="N47" i="18"/>
  <c r="D46" i="18"/>
  <c r="E46" i="18"/>
  <c r="F46" i="18"/>
  <c r="G46" i="18"/>
  <c r="H46" i="18"/>
  <c r="I46" i="18"/>
  <c r="J46" i="18"/>
  <c r="K46" i="18"/>
  <c r="L46" i="18"/>
  <c r="M46" i="18"/>
  <c r="N46" i="18"/>
  <c r="D45" i="18"/>
  <c r="E45" i="18"/>
  <c r="F45" i="18"/>
  <c r="G45" i="18"/>
  <c r="H45" i="18"/>
  <c r="I45" i="18"/>
  <c r="J45" i="18"/>
  <c r="K45" i="18"/>
  <c r="L45" i="18"/>
  <c r="M45" i="18"/>
  <c r="N45" i="18"/>
  <c r="D42" i="18"/>
  <c r="E42" i="18"/>
  <c r="F42" i="18"/>
  <c r="G42" i="18"/>
  <c r="H42" i="18"/>
  <c r="I42" i="18"/>
  <c r="J42" i="18"/>
  <c r="K42" i="18"/>
  <c r="L42" i="18"/>
  <c r="M42" i="18"/>
  <c r="N42" i="18"/>
  <c r="D41" i="18"/>
  <c r="E41" i="18"/>
  <c r="F41" i="18"/>
  <c r="G41" i="18"/>
  <c r="H41" i="18"/>
  <c r="I41" i="18"/>
  <c r="J41" i="18"/>
  <c r="K41" i="18"/>
  <c r="L41" i="18"/>
  <c r="M41" i="18"/>
  <c r="N41" i="18"/>
  <c r="D40" i="18"/>
  <c r="E40" i="18"/>
  <c r="F40" i="18"/>
  <c r="G40" i="18"/>
  <c r="H40" i="18"/>
  <c r="I40" i="18"/>
  <c r="J40" i="18"/>
  <c r="K40" i="18"/>
  <c r="L40" i="18"/>
  <c r="M40" i="18"/>
  <c r="N40" i="18"/>
  <c r="D37" i="18"/>
  <c r="E37" i="18"/>
  <c r="F37" i="18"/>
  <c r="G37" i="18"/>
  <c r="H37" i="18"/>
  <c r="I37" i="18"/>
  <c r="J37" i="18"/>
  <c r="K37" i="18"/>
  <c r="L37" i="18"/>
  <c r="M37" i="18"/>
  <c r="N37" i="18"/>
  <c r="D36" i="18"/>
  <c r="E36" i="18"/>
  <c r="F36" i="18"/>
  <c r="G36" i="18"/>
  <c r="H36" i="18"/>
  <c r="I36" i="18"/>
  <c r="J36" i="18"/>
  <c r="K36" i="18"/>
  <c r="L36" i="18"/>
  <c r="M36" i="18"/>
  <c r="N36" i="18"/>
  <c r="D35" i="18"/>
  <c r="E35" i="18"/>
  <c r="F35" i="18"/>
  <c r="G35" i="18"/>
  <c r="H35" i="18"/>
  <c r="I35" i="18"/>
  <c r="J35" i="18"/>
  <c r="K35" i="18"/>
  <c r="L35" i="18"/>
  <c r="M35" i="18"/>
  <c r="N35" i="18"/>
  <c r="D32" i="18"/>
  <c r="E32" i="18"/>
  <c r="F32" i="18"/>
  <c r="G32" i="18"/>
  <c r="H32" i="18"/>
  <c r="I32" i="18"/>
  <c r="J32" i="18"/>
  <c r="K32" i="18"/>
  <c r="L32" i="18"/>
  <c r="M32" i="18"/>
  <c r="N32" i="18"/>
  <c r="D31" i="18"/>
  <c r="E31" i="18"/>
  <c r="F31" i="18"/>
  <c r="G31" i="18"/>
  <c r="H31" i="18"/>
  <c r="I31" i="18"/>
  <c r="J31" i="18"/>
  <c r="K31" i="18"/>
  <c r="L31" i="18"/>
  <c r="M31" i="18"/>
  <c r="N31" i="18"/>
  <c r="D30" i="18"/>
  <c r="E30" i="18"/>
  <c r="F30" i="18"/>
  <c r="G30" i="18"/>
  <c r="H30" i="18"/>
  <c r="I30" i="18"/>
  <c r="J30" i="18"/>
  <c r="K30" i="18"/>
  <c r="L30" i="18"/>
  <c r="M30" i="18"/>
  <c r="N30" i="18"/>
  <c r="D27" i="18"/>
  <c r="E27" i="18"/>
  <c r="F27" i="18"/>
  <c r="G27" i="18"/>
  <c r="H27" i="18"/>
  <c r="I27" i="18"/>
  <c r="J27" i="18"/>
  <c r="K27" i="18"/>
  <c r="L27" i="18"/>
  <c r="M27" i="18"/>
  <c r="N27" i="18"/>
  <c r="D26" i="18"/>
  <c r="E26" i="18"/>
  <c r="F26" i="18"/>
  <c r="G26" i="18"/>
  <c r="H26" i="18"/>
  <c r="I26" i="18"/>
  <c r="J26" i="18"/>
  <c r="K26" i="18"/>
  <c r="L26" i="18"/>
  <c r="M26" i="18"/>
  <c r="N26" i="18"/>
  <c r="D25" i="18"/>
  <c r="E25" i="18"/>
  <c r="F25" i="18"/>
  <c r="G25" i="18"/>
  <c r="H25" i="18"/>
  <c r="I25" i="18"/>
  <c r="J25" i="18"/>
  <c r="K25" i="18"/>
  <c r="L25" i="18"/>
  <c r="M25" i="18"/>
  <c r="N25" i="18"/>
  <c r="C30" i="18"/>
  <c r="C31" i="18"/>
  <c r="C32" i="18"/>
  <c r="C35" i="18"/>
  <c r="C36" i="18"/>
  <c r="C37" i="18"/>
  <c r="C40" i="18"/>
  <c r="C41" i="18"/>
  <c r="C42" i="18"/>
  <c r="C45" i="18"/>
  <c r="C46" i="18"/>
  <c r="C47" i="18"/>
  <c r="C50" i="18"/>
  <c r="C51" i="18"/>
  <c r="C52" i="18"/>
  <c r="C55" i="18"/>
  <c r="C56" i="18"/>
  <c r="C57" i="18"/>
  <c r="C25" i="18"/>
  <c r="C26" i="18"/>
  <c r="C27" i="18"/>
  <c r="D22" i="18"/>
  <c r="E22" i="18"/>
  <c r="F22" i="18"/>
  <c r="G22" i="18"/>
  <c r="H22" i="18"/>
  <c r="I22" i="18"/>
  <c r="J22" i="18"/>
  <c r="K22" i="18"/>
  <c r="L22" i="18"/>
  <c r="M22" i="18"/>
  <c r="N22" i="18"/>
  <c r="D21" i="18"/>
  <c r="E21" i="18"/>
  <c r="F21" i="18"/>
  <c r="G21" i="18"/>
  <c r="H21" i="18"/>
  <c r="I21" i="18"/>
  <c r="J21" i="18"/>
  <c r="K21" i="18"/>
  <c r="L21" i="18"/>
  <c r="M21" i="18"/>
  <c r="N21" i="18"/>
  <c r="D20" i="18"/>
  <c r="E20" i="18"/>
  <c r="F20" i="18"/>
  <c r="G20" i="18"/>
  <c r="H20" i="18"/>
  <c r="I20" i="18"/>
  <c r="J20" i="18"/>
  <c r="K20" i="18"/>
  <c r="L20" i="18"/>
  <c r="M20" i="18"/>
  <c r="N20" i="18"/>
  <c r="C21" i="18"/>
  <c r="C22" i="18"/>
  <c r="C20" i="18"/>
  <c r="D17" i="18"/>
  <c r="E17" i="18"/>
  <c r="F17" i="18"/>
  <c r="G17" i="18"/>
  <c r="H17" i="18"/>
  <c r="I17" i="18"/>
  <c r="J17" i="18"/>
  <c r="K17" i="18"/>
  <c r="L17" i="18"/>
  <c r="M17" i="18"/>
  <c r="N17" i="18"/>
  <c r="D16" i="18"/>
  <c r="E16" i="18"/>
  <c r="F16" i="18"/>
  <c r="G16" i="18"/>
  <c r="H16" i="18"/>
  <c r="I16" i="18"/>
  <c r="J16" i="18"/>
  <c r="K16" i="18"/>
  <c r="L16" i="18"/>
  <c r="M16" i="18"/>
  <c r="N16" i="18"/>
  <c r="D15" i="18"/>
  <c r="E15" i="18"/>
  <c r="F15" i="18"/>
  <c r="G15" i="18"/>
  <c r="H15" i="18"/>
  <c r="I15" i="18"/>
  <c r="J15" i="18"/>
  <c r="K15" i="18"/>
  <c r="L15" i="18"/>
  <c r="M15" i="18"/>
  <c r="N15" i="18"/>
  <c r="C16" i="18"/>
  <c r="C17" i="18"/>
  <c r="C15" i="18"/>
  <c r="C10" i="18"/>
  <c r="C11" i="18"/>
  <c r="C12" i="18"/>
  <c r="D12" i="18"/>
  <c r="E12" i="18"/>
  <c r="F12" i="18"/>
  <c r="G12" i="18"/>
  <c r="H12" i="18"/>
  <c r="I12" i="18"/>
  <c r="J12" i="18"/>
  <c r="K12" i="18"/>
  <c r="L12" i="18"/>
  <c r="M12" i="18"/>
  <c r="N12" i="18"/>
  <c r="D11" i="18"/>
  <c r="E11" i="18"/>
  <c r="F11" i="18"/>
  <c r="G11" i="18"/>
  <c r="H11" i="18"/>
  <c r="I11" i="18"/>
  <c r="J11" i="18"/>
  <c r="K11" i="18"/>
  <c r="L11" i="18"/>
  <c r="M11" i="18"/>
  <c r="N11" i="18"/>
  <c r="D10" i="18"/>
  <c r="E10" i="18"/>
  <c r="F10" i="18"/>
  <c r="G10" i="18"/>
  <c r="H10" i="18"/>
  <c r="I10" i="18"/>
  <c r="J10" i="18"/>
  <c r="K10" i="18"/>
  <c r="L10" i="18"/>
  <c r="M10" i="18"/>
  <c r="N10" i="18"/>
</calcChain>
</file>

<file path=xl/connections.xml><?xml version="1.0" encoding="utf-8"?>
<connections xmlns="http://schemas.openxmlformats.org/spreadsheetml/2006/main">
  <connection id="1" name="MK_01_202111111" type="6" refreshedVersion="5" background="1" saveData="1">
    <textPr codePage="866" sourceFile="C:\Users\goran\Desktop\MK_01_2021.csv" tab="0" semicolon="1">
      <textFields count="1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MK_01_202111112" type="6" refreshedVersion="5" background="1" saveData="1">
    <textPr codePage="866" sourceFile="C:\Users\goran\Desktop\MK_01_2021.csv" tab="0" semicolon="1">
      <textFields count="1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MK_01_202111113" type="6" refreshedVersion="5" background="1" saveData="1">
    <textPr codePage="866" sourceFile="C:\Users\goran\Desktop\MK_01_2021.csv" tab="0" semicolon="1">
      <textFields count="1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<sst xmlns="http://schemas.openxmlformats.org/spreadsheetml/2006/main" count="98" uniqueCount="24">
  <si>
    <t>C4 CACTUS</t>
  </si>
  <si>
    <t>JUMPER</t>
  </si>
  <si>
    <t>JUMPY</t>
  </si>
  <si>
    <t>** вкупен број на изминати километри на возилото</t>
  </si>
  <si>
    <t>За дополнителни информации контактирајте го вашиот дилер</t>
  </si>
  <si>
    <t>C1</t>
  </si>
  <si>
    <r>
      <rPr>
        <b/>
        <sz val="28"/>
        <rFont val="Citroen"/>
        <charset val="238"/>
      </rPr>
      <t xml:space="preserve">CENOVNIK </t>
    </r>
    <r>
      <rPr>
        <sz val="28"/>
        <rFont val="Citroen"/>
      </rPr>
      <t xml:space="preserve">
 UGOVORI ZA </t>
    </r>
    <r>
      <rPr>
        <sz val="28"/>
        <color rgb="FF2EAFB7"/>
        <rFont val="Citroen"/>
      </rPr>
      <t xml:space="preserve">
</t>
    </r>
    <r>
      <rPr>
        <b/>
        <sz val="36"/>
        <color rgb="FF2EAFB7"/>
        <rFont val="Citroen"/>
      </rPr>
      <t>PRODUŽENE GARANCIJE</t>
    </r>
  </si>
  <si>
    <t xml:space="preserve">Cene su napisane u evrima sa uključenim PDV-om. Plaćanje se vrši u dinarskoj protivvrednosti po srednjem kursu NBS na dan zaključenja ugovora. </t>
  </si>
  <si>
    <t>AVTONOVA KAB d.o.o. Zadržava pravo na promenu cena bez prethodne najave.</t>
  </si>
  <si>
    <t>* Prikazani vremenski intervali važe od datuma započinjanja fabričke (komercijalne) garancije na vozilo.</t>
  </si>
  <si>
    <t>VREME TRAJANJA*</t>
  </si>
  <si>
    <t>MAKSIMALAN BROJ PREĐENIH KILOMETARA</t>
  </si>
  <si>
    <t>36 meseci</t>
  </si>
  <si>
    <t>48 meseci</t>
  </si>
  <si>
    <t>60 meseci</t>
  </si>
  <si>
    <t>C5 AIRCROSS/                          C4 SPACETOURER</t>
  </si>
  <si>
    <t>C4/                                            Ë-C4 ELECTRIC</t>
  </si>
  <si>
    <t>C5 AIRCROSS PLUG-IN HYBRID</t>
  </si>
  <si>
    <t>BERLINGO VAN</t>
  </si>
  <si>
    <r>
      <t xml:space="preserve"> C3  /                                    C3 AIRCROSS /              C-ELYS</t>
    </r>
    <r>
      <rPr>
        <b/>
        <sz val="20"/>
        <color theme="1"/>
        <rFont val="Citroen"/>
        <charset val="238"/>
      </rPr>
      <t>ÉE</t>
    </r>
  </si>
  <si>
    <t>C5 X</t>
  </si>
  <si>
    <t>C4/ C4X                                           Ë-C4 ELECTRIC</t>
  </si>
  <si>
    <t>Cenovnik je informativnog karaktera i važi od 03.04.2023. godine.</t>
  </si>
  <si>
    <t>Cenovnik je informativnog karaktera i važi od 11.07.2023. godine.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</si>
</sst>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RSD&quot;_-;\-* #,##0\ &quot;RSD&quot;_-;_-* &quot;-&quot;\ &quot;RSD&quot;_-;_-@_-"/>
    <numFmt numFmtId="164" formatCode="_-* #,##0\ [$€-1]_-;\-* #,##0\ [$€-1]_-;_-* &quot;-&quot;??\ [$€-1]_-;_-@_-"/>
    <numFmt numFmtId="165" formatCode="#,##0\ [$€-1]"/>
  </numFmts>
  <fonts count="22">
    <font>
      <sz val="11"/>
      <color theme="1"/>
      <name val="Calibri"/>
      <family val="2"/>
      <scheme val="minor"/>
    </font>
    <font>
      <sz val="11"/>
      <color theme="1"/>
      <name val="Citroen"/>
    </font>
    <font>
      <sz val="18"/>
      <color theme="1"/>
      <name val="Citroen"/>
    </font>
    <font>
      <sz val="9"/>
      <color theme="1"/>
      <name val="Citroen"/>
    </font>
    <font>
      <sz val="10"/>
      <color theme="1"/>
      <name val="Citroen"/>
    </font>
    <font>
      <b/>
      <sz val="11"/>
      <color theme="1"/>
      <name val="Citroen"/>
    </font>
    <font>
      <sz val="11"/>
      <color theme="1"/>
      <name val="Citroen Black"/>
    </font>
    <font>
      <sz val="14"/>
      <color theme="1"/>
      <name val="Citroen"/>
    </font>
    <font>
      <sz val="16"/>
      <color theme="1"/>
      <name val="Citroen"/>
    </font>
    <font>
      <b/>
      <sz val="20"/>
      <color theme="1"/>
      <name val="Citroen"/>
    </font>
    <font>
      <sz val="28"/>
      <color theme="1"/>
      <name val="Citroen"/>
    </font>
    <font>
      <sz val="28"/>
      <name val="Citroen"/>
    </font>
    <font>
      <sz val="28"/>
      <color rgb="FF2EAFB7"/>
      <name val="Citroen"/>
    </font>
    <font>
      <sz val="18"/>
      <color rgb="FF2EAFB7"/>
      <name val="Citroen Black"/>
    </font>
    <font>
      <sz val="17"/>
      <color theme="1"/>
      <name val="Citroen"/>
    </font>
    <font>
      <b/>
      <sz val="18"/>
      <color theme="1"/>
      <name val="Citroen"/>
    </font>
    <font>
      <b/>
      <sz val="36"/>
      <color rgb="FF2EAFB7"/>
      <name val="Citroen"/>
    </font>
    <font>
      <b/>
      <sz val="28"/>
      <name val="Citroen"/>
      <charset val="238"/>
    </font>
    <font>
      <sz val="28"/>
      <color theme="1"/>
      <name val="Citroen"/>
      <charset val="238"/>
    </font>
    <font>
      <b/>
      <sz val="20"/>
      <color theme="1"/>
      <name val="Calibri"/>
      <family val="2"/>
      <charset val="238"/>
    </font>
    <font>
      <b/>
      <sz val="20"/>
      <color theme="1"/>
      <name val="Citroen"/>
      <charset val="238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2" fontId="21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/>
    <xf numFmtId="0" fontId="5" fillId="0" borderId="1" xfId="0" applyFont="1" applyFill="1" applyBorder="1" applyAlignment="1">
      <alignment vertical="center"/>
    </xf>
    <xf numFmtId="0" fontId="7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164" fontId="14" fillId="0" borderId="3" xfId="0" applyNumberFormat="1" applyFont="1" applyFill="1" applyBorder="1"/>
    <xf numFmtId="164" fontId="14" fillId="0" borderId="2" xfId="0" applyNumberFormat="1" applyFont="1" applyFill="1" applyBorder="1"/>
    <xf numFmtId="164" fontId="14" fillId="0" borderId="0" xfId="0" applyNumberFormat="1" applyFont="1" applyFill="1" applyBorder="1"/>
    <xf numFmtId="165" fontId="14" fillId="0" borderId="3" xfId="0" applyNumberFormat="1" applyFont="1" applyFill="1" applyBorder="1"/>
    <xf numFmtId="165" fontId="14" fillId="0" borderId="2" xfId="0" applyNumberFormat="1" applyFont="1" applyFill="1" applyBorder="1"/>
    <xf numFmtId="165" fontId="14" fillId="0" borderId="0" xfId="0" applyNumberFormat="1" applyFont="1" applyFill="1" applyBorder="1"/>
    <xf numFmtId="165" fontId="14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3" fontId="15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0" fontId="8" fillId="0" borderId="4" xfId="0" applyFont="1" applyFill="1" applyBorder="1" applyAlignment="1">
      <alignment horizontal="left"/>
    </xf>
    <xf numFmtId="165" fontId="14" fillId="0" borderId="5" xfId="0" applyNumberFormat="1" applyFont="1" applyFill="1" applyBorder="1"/>
    <xf numFmtId="0" fontId="9" fillId="0" borderId="6" xfId="0" applyFont="1" applyFill="1" applyBorder="1" applyAlignment="1">
      <alignment horizontal="center"/>
    </xf>
    <xf numFmtId="164" fontId="14" fillId="0" borderId="3" xfId="1" applyNumberFormat="1" applyFont="1" applyFill="1" applyBorder="1"/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/>
    </xf>
  </cellXfs>
  <cellStyles count="2">
    <cellStyle name="Currency [0]" xfId="1" builtinId="7"/>
    <cellStyle name="Normal" xfId="0" builtinId="0"/>
  </cellStyles>
  <dxfs count="0"/>
  <tableStyles count="0" defaultTableStyle="TableStyleMedium2" defaultPivotStyle="PivotStyleLight16"/>
  <colors>
    <mruColors>
      <color rgb="FF2EA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60960</xdr:rowOff>
    </xdr:from>
    <xdr:to>
      <xdr:col>2</xdr:col>
      <xdr:colOff>689611</xdr:colOff>
      <xdr:row>3</xdr:row>
      <xdr:rowOff>56304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76" b="85092"/>
        <a:stretch/>
      </xdr:blipFill>
      <xdr:spPr>
        <a:xfrm>
          <a:off x="0" y="60960"/>
          <a:ext cx="4053841" cy="7802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60960</xdr:rowOff>
    </xdr:from>
    <xdr:to>
      <xdr:col>2</xdr:col>
      <xdr:colOff>781051</xdr:colOff>
      <xdr:row>5</xdr:row>
      <xdr:rowOff>2964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76" b="85092"/>
        <a:stretch/>
      </xdr:blipFill>
      <xdr:spPr>
        <a:xfrm>
          <a:off x="0" y="60960"/>
          <a:ext cx="4027171" cy="772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zoomScaleNormal="100" zoomScaleSheetLayoutView="50" workbookViewId="0">
      <pane xSplit="1" ySplit="9" topLeftCell="B52" activePane="bottomRight" state="frozen"/>
      <selection pane="topRight" activeCell="B1" sqref="B1"/>
      <selection pane="bottomLeft" activeCell="A11" sqref="A11"/>
      <selection pane="bottomRight" activeCell="C10" sqref="C10"/>
    </sheetView>
  </sheetViews>
  <sheetFormatPr defaultColWidth="9.109375" defaultRowHeight="13.8"/>
  <cols>
    <col min="1" max="1" width="33.109375" style="1" customWidth="1"/>
    <col min="2" max="2" width="15.5546875" style="18" customWidth="1"/>
    <col min="3" max="3" width="16.77734375" style="1" customWidth="1"/>
    <col min="4" max="8" width="13.44140625" style="1" customWidth="1"/>
    <col min="9" max="9" width="18" style="1" customWidth="1"/>
    <col min="10" max="10" width="17.77734375" style="1" customWidth="1"/>
    <col min="11" max="11" width="17.109375" style="1" customWidth="1"/>
    <col min="12" max="12" width="18.5546875" style="1" customWidth="1"/>
    <col min="13" max="13" width="16.5546875" style="1" customWidth="1"/>
    <col min="14" max="14" width="19.44140625" style="1" customWidth="1"/>
    <col min="15" max="16384" width="9.109375" style="1"/>
  </cols>
  <sheetData>
    <row r="1" spans="1:14" ht="10.95" customHeight="1"/>
    <row r="2" spans="1:14" ht="46.2" customHeight="1"/>
    <row r="3" spans="1:14" ht="4.2" customHeight="1"/>
    <row r="4" spans="1:14" ht="59.4" customHeight="1">
      <c r="A4" s="37" t="s">
        <v>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5.2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s="2" customFormat="1" ht="5.25" customHeight="1">
      <c r="A6" s="4"/>
      <c r="B6" s="19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0.399999999999999" customHeight="1">
      <c r="B7" s="21" t="s">
        <v>10</v>
      </c>
      <c r="C7" s="6"/>
      <c r="D7" s="39" t="s">
        <v>11</v>
      </c>
      <c r="E7" s="39"/>
      <c r="F7" s="39"/>
      <c r="G7" s="39"/>
      <c r="H7" s="39"/>
      <c r="I7" s="39"/>
      <c r="J7" s="39"/>
      <c r="K7" s="39"/>
      <c r="L7" s="39"/>
      <c r="M7" s="39"/>
      <c r="N7" s="39"/>
    </row>
    <row r="9" spans="1:14" ht="24" customHeight="1">
      <c r="A9" s="7"/>
      <c r="B9" s="22"/>
      <c r="C9" s="27">
        <v>40000</v>
      </c>
      <c r="D9" s="27">
        <v>50000</v>
      </c>
      <c r="E9" s="27">
        <v>60000</v>
      </c>
      <c r="F9" s="27">
        <v>70000</v>
      </c>
      <c r="G9" s="27">
        <v>80000</v>
      </c>
      <c r="H9" s="27">
        <v>90000</v>
      </c>
      <c r="I9" s="27">
        <v>100000</v>
      </c>
      <c r="J9" s="27">
        <v>120000</v>
      </c>
      <c r="K9" s="27">
        <v>140000</v>
      </c>
      <c r="L9" s="27">
        <v>160000</v>
      </c>
      <c r="M9" s="27">
        <v>180000</v>
      </c>
      <c r="N9" s="27">
        <v>200000</v>
      </c>
    </row>
    <row r="10" spans="1:14" ht="27.6" customHeight="1">
      <c r="A10" s="35" t="s">
        <v>5</v>
      </c>
      <c r="B10" s="24" t="s">
        <v>12</v>
      </c>
      <c r="C10" s="11">
        <v>24.78</v>
      </c>
      <c r="D10" s="11">
        <v>41.3</v>
      </c>
      <c r="E10" s="11">
        <v>49.559999999999995</v>
      </c>
      <c r="F10" s="11">
        <v>57.82</v>
      </c>
      <c r="G10" s="11">
        <v>66.08</v>
      </c>
      <c r="H10" s="11">
        <v>82.6</v>
      </c>
      <c r="I10" s="11">
        <v>99.11999999999999</v>
      </c>
      <c r="J10" s="11">
        <v>123.89999999999999</v>
      </c>
      <c r="K10" s="11">
        <v>148.67999999999998</v>
      </c>
      <c r="L10" s="11">
        <v>181.72</v>
      </c>
      <c r="M10" s="11">
        <v>214.76</v>
      </c>
      <c r="N10" s="11">
        <v>256.06</v>
      </c>
    </row>
    <row r="11" spans="1:14" ht="27.6" customHeight="1">
      <c r="A11" s="36"/>
      <c r="B11" s="25" t="s">
        <v>13</v>
      </c>
      <c r="C11" s="12">
        <v>57.82</v>
      </c>
      <c r="D11" s="12">
        <v>74.339999999999989</v>
      </c>
      <c r="E11" s="12">
        <v>82.6</v>
      </c>
      <c r="F11" s="12">
        <v>99.11999999999999</v>
      </c>
      <c r="G11" s="12">
        <v>115.64</v>
      </c>
      <c r="H11" s="12">
        <v>140.41999999999999</v>
      </c>
      <c r="I11" s="12">
        <v>148.67999999999998</v>
      </c>
      <c r="J11" s="12">
        <v>198.23999999999998</v>
      </c>
      <c r="K11" s="12">
        <v>239.54</v>
      </c>
      <c r="L11" s="12">
        <v>289.09999999999997</v>
      </c>
      <c r="M11" s="12">
        <v>346.91999999999996</v>
      </c>
      <c r="N11" s="12">
        <v>396.47999999999996</v>
      </c>
    </row>
    <row r="12" spans="1:14" ht="27.6" customHeight="1">
      <c r="A12" s="36"/>
      <c r="B12" s="20" t="s">
        <v>14</v>
      </c>
      <c r="C12" s="13">
        <v>82.6</v>
      </c>
      <c r="D12" s="13">
        <v>90.86</v>
      </c>
      <c r="E12" s="13">
        <v>115.64</v>
      </c>
      <c r="F12" s="13">
        <v>132.16</v>
      </c>
      <c r="G12" s="13">
        <v>156.94</v>
      </c>
      <c r="H12" s="13">
        <v>181.72</v>
      </c>
      <c r="I12" s="13">
        <v>198.23999999999998</v>
      </c>
      <c r="J12" s="13">
        <v>247.79999999999998</v>
      </c>
      <c r="K12" s="13">
        <v>305.62</v>
      </c>
      <c r="L12" s="13">
        <v>363.44</v>
      </c>
      <c r="M12" s="13">
        <v>429.52</v>
      </c>
      <c r="N12" s="13">
        <v>503.85999999999996</v>
      </c>
    </row>
    <row r="13" spans="1:14" ht="21.6" customHeight="1">
      <c r="A13" s="10"/>
      <c r="B13" s="2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24" customHeight="1">
      <c r="A14" s="10"/>
      <c r="B14" s="2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26.4" customHeight="1">
      <c r="A15" s="35" t="s">
        <v>0</v>
      </c>
      <c r="B15" s="24" t="s">
        <v>12</v>
      </c>
      <c r="C15" s="14">
        <v>57.82</v>
      </c>
      <c r="D15" s="14">
        <v>74.339999999999989</v>
      </c>
      <c r="E15" s="14">
        <v>90.86</v>
      </c>
      <c r="F15" s="14">
        <v>115.64</v>
      </c>
      <c r="G15" s="14">
        <v>132.16</v>
      </c>
      <c r="H15" s="14">
        <v>156.94</v>
      </c>
      <c r="I15" s="14">
        <v>181.72</v>
      </c>
      <c r="J15" s="14">
        <v>231.28</v>
      </c>
      <c r="K15" s="14">
        <v>289.09999999999997</v>
      </c>
      <c r="L15" s="14">
        <v>355.18</v>
      </c>
      <c r="M15" s="14">
        <v>421.26</v>
      </c>
      <c r="N15" s="14">
        <v>503.85999999999996</v>
      </c>
    </row>
    <row r="16" spans="1:14" ht="26.4" customHeight="1">
      <c r="A16" s="36"/>
      <c r="B16" s="25" t="s">
        <v>13</v>
      </c>
      <c r="C16" s="15">
        <v>115.64</v>
      </c>
      <c r="D16" s="15">
        <v>140.41999999999999</v>
      </c>
      <c r="E16" s="15">
        <v>165.2</v>
      </c>
      <c r="F16" s="15">
        <v>189.98</v>
      </c>
      <c r="G16" s="15">
        <v>223.01999999999998</v>
      </c>
      <c r="H16" s="15">
        <v>264.32</v>
      </c>
      <c r="I16" s="15">
        <v>297.35999999999996</v>
      </c>
      <c r="J16" s="15">
        <v>379.96</v>
      </c>
      <c r="K16" s="15">
        <v>470.82</v>
      </c>
      <c r="L16" s="15">
        <v>561.67999999999995</v>
      </c>
      <c r="M16" s="15">
        <v>669.06</v>
      </c>
      <c r="N16" s="15">
        <v>776.43999999999994</v>
      </c>
    </row>
    <row r="17" spans="1:14" ht="26.4" customHeight="1">
      <c r="A17" s="36"/>
      <c r="B17" s="20" t="s">
        <v>14</v>
      </c>
      <c r="C17" s="16">
        <v>156.94</v>
      </c>
      <c r="D17" s="16">
        <v>189.98</v>
      </c>
      <c r="E17" s="16">
        <v>223.01999999999998</v>
      </c>
      <c r="F17" s="16">
        <v>256.06</v>
      </c>
      <c r="G17" s="16">
        <v>305.62</v>
      </c>
      <c r="H17" s="16">
        <v>346.91999999999996</v>
      </c>
      <c r="I17" s="16">
        <v>388.21999999999997</v>
      </c>
      <c r="J17" s="16">
        <v>487.34</v>
      </c>
      <c r="K17" s="16">
        <v>586.45999999999992</v>
      </c>
      <c r="L17" s="16">
        <v>710.36</v>
      </c>
      <c r="M17" s="16">
        <v>834.26</v>
      </c>
      <c r="N17" s="16">
        <v>966.42</v>
      </c>
    </row>
    <row r="18" spans="1:14" ht="19.2" customHeight="1">
      <c r="A18" s="10"/>
      <c r="B18" s="2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24" customHeight="1">
      <c r="A19" s="10"/>
      <c r="B19" s="2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28.95" customHeight="1">
      <c r="A20" s="33" t="s">
        <v>16</v>
      </c>
      <c r="B20" s="24" t="s">
        <v>12</v>
      </c>
      <c r="C20" s="14">
        <v>90.86</v>
      </c>
      <c r="D20" s="14">
        <v>123.89999999999999</v>
      </c>
      <c r="E20" s="14">
        <v>148.67999999999998</v>
      </c>
      <c r="F20" s="14">
        <v>181.72</v>
      </c>
      <c r="G20" s="14">
        <v>214.76</v>
      </c>
      <c r="H20" s="14">
        <v>247.79999999999998</v>
      </c>
      <c r="I20" s="14">
        <v>280.83999999999997</v>
      </c>
      <c r="J20" s="14">
        <v>363.44</v>
      </c>
      <c r="K20" s="14">
        <v>454.29999999999995</v>
      </c>
      <c r="L20" s="14">
        <v>553.41999999999996</v>
      </c>
      <c r="M20" s="14">
        <v>660.8</v>
      </c>
      <c r="N20" s="14">
        <v>776.43999999999994</v>
      </c>
    </row>
    <row r="21" spans="1:14" ht="28.95" customHeight="1">
      <c r="A21" s="34"/>
      <c r="B21" s="25" t="s">
        <v>13</v>
      </c>
      <c r="C21" s="15">
        <v>173.45999999999998</v>
      </c>
      <c r="D21" s="15">
        <v>214.76</v>
      </c>
      <c r="E21" s="15">
        <v>256.06</v>
      </c>
      <c r="F21" s="15">
        <v>305.62</v>
      </c>
      <c r="G21" s="15">
        <v>355.18</v>
      </c>
      <c r="H21" s="15">
        <v>413</v>
      </c>
      <c r="I21" s="15">
        <v>462.56</v>
      </c>
      <c r="J21" s="15">
        <v>586.45999999999992</v>
      </c>
      <c r="K21" s="15">
        <v>726.88</v>
      </c>
      <c r="L21" s="15">
        <v>875.56</v>
      </c>
      <c r="M21" s="15">
        <v>1032.5</v>
      </c>
      <c r="N21" s="15">
        <v>1197.6999999999998</v>
      </c>
    </row>
    <row r="22" spans="1:14" ht="28.95" customHeight="1">
      <c r="A22" s="34"/>
      <c r="B22" s="20" t="s">
        <v>14</v>
      </c>
      <c r="C22" s="16">
        <v>239.54</v>
      </c>
      <c r="D22" s="16">
        <v>289.09999999999997</v>
      </c>
      <c r="E22" s="16">
        <v>346.91999999999996</v>
      </c>
      <c r="F22" s="16">
        <v>404.73999999999995</v>
      </c>
      <c r="G22" s="16">
        <v>462.56</v>
      </c>
      <c r="H22" s="16">
        <v>528.64</v>
      </c>
      <c r="I22" s="16">
        <v>602.9799999999999</v>
      </c>
      <c r="J22" s="16">
        <v>751.66</v>
      </c>
      <c r="K22" s="16">
        <v>916.8599999999999</v>
      </c>
      <c r="L22" s="16">
        <v>1098.5799999999997</v>
      </c>
      <c r="M22" s="16">
        <v>1288.56</v>
      </c>
      <c r="N22" s="16">
        <v>1495.06</v>
      </c>
    </row>
    <row r="23" spans="1:14" ht="18" customHeight="1">
      <c r="A23" s="10"/>
      <c r="B23" s="20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24" customHeight="1">
      <c r="A24" s="10"/>
      <c r="B24" s="20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27.6" customHeight="1">
      <c r="A25" s="33" t="s">
        <v>19</v>
      </c>
      <c r="B25" s="24" t="s">
        <v>12</v>
      </c>
      <c r="C25" s="14">
        <v>57.82</v>
      </c>
      <c r="D25" s="14">
        <v>74.339999999999989</v>
      </c>
      <c r="E25" s="14">
        <v>90.86</v>
      </c>
      <c r="F25" s="14">
        <v>115.64</v>
      </c>
      <c r="G25" s="14">
        <v>132.16</v>
      </c>
      <c r="H25" s="14">
        <v>156.94</v>
      </c>
      <c r="I25" s="14">
        <v>181.72</v>
      </c>
      <c r="J25" s="14">
        <v>231.28</v>
      </c>
      <c r="K25" s="14">
        <v>289.09999999999997</v>
      </c>
      <c r="L25" s="14">
        <v>355.18</v>
      </c>
      <c r="M25" s="14">
        <v>421.26</v>
      </c>
      <c r="N25" s="14">
        <v>503.85999999999996</v>
      </c>
    </row>
    <row r="26" spans="1:14" ht="27.6" customHeight="1">
      <c r="A26" s="34"/>
      <c r="B26" s="25" t="s">
        <v>13</v>
      </c>
      <c r="C26" s="15">
        <v>107.38</v>
      </c>
      <c r="D26" s="15">
        <v>132.16</v>
      </c>
      <c r="E26" s="15">
        <v>156.94</v>
      </c>
      <c r="F26" s="15">
        <v>181.72</v>
      </c>
      <c r="G26" s="15">
        <v>214.76</v>
      </c>
      <c r="H26" s="15">
        <v>247.79999999999998</v>
      </c>
      <c r="I26" s="15">
        <v>280.83999999999997</v>
      </c>
      <c r="J26" s="15">
        <v>363.44</v>
      </c>
      <c r="K26" s="15">
        <v>446.03999999999996</v>
      </c>
      <c r="L26" s="15">
        <v>536.89999999999986</v>
      </c>
      <c r="M26" s="15">
        <v>636.02</v>
      </c>
      <c r="N26" s="15">
        <v>735.14</v>
      </c>
    </row>
    <row r="27" spans="1:14" ht="27.6" customHeight="1">
      <c r="A27" s="34"/>
      <c r="B27" s="20" t="s">
        <v>14</v>
      </c>
      <c r="C27" s="16">
        <v>140.41999999999999</v>
      </c>
      <c r="D27" s="16">
        <v>173.45999999999998</v>
      </c>
      <c r="E27" s="16">
        <v>198.23999999999998</v>
      </c>
      <c r="F27" s="16">
        <v>231.28</v>
      </c>
      <c r="G27" s="16">
        <v>272.57999999999993</v>
      </c>
      <c r="H27" s="16">
        <v>313.88</v>
      </c>
      <c r="I27" s="16">
        <v>346.91999999999996</v>
      </c>
      <c r="J27" s="16">
        <v>437.78</v>
      </c>
      <c r="K27" s="16">
        <v>528.64</v>
      </c>
      <c r="L27" s="16">
        <v>636.02</v>
      </c>
      <c r="M27" s="16">
        <v>751.66</v>
      </c>
      <c r="N27" s="16">
        <v>867.3</v>
      </c>
    </row>
    <row r="28" spans="1:14" ht="19.2" customHeight="1">
      <c r="A28" s="28"/>
      <c r="B28" s="20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0.8" customHeight="1">
      <c r="A29" s="10"/>
      <c r="B29" s="2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28.95" customHeight="1">
      <c r="A30" s="33" t="s">
        <v>15</v>
      </c>
      <c r="B30" s="24" t="s">
        <v>12</v>
      </c>
      <c r="C30" s="14">
        <v>123.89999999999999</v>
      </c>
      <c r="D30" s="14">
        <v>156.94</v>
      </c>
      <c r="E30" s="14">
        <v>198.23999999999998</v>
      </c>
      <c r="F30" s="14">
        <v>231.28</v>
      </c>
      <c r="G30" s="14">
        <v>272.57999999999993</v>
      </c>
      <c r="H30" s="14">
        <v>322.14</v>
      </c>
      <c r="I30" s="14">
        <v>371.7</v>
      </c>
      <c r="J30" s="14">
        <v>479.08</v>
      </c>
      <c r="K30" s="14">
        <v>594.71999999999991</v>
      </c>
      <c r="L30" s="14">
        <v>726.88</v>
      </c>
      <c r="M30" s="14">
        <v>859.04</v>
      </c>
      <c r="N30" s="14">
        <v>1007.7199999999999</v>
      </c>
    </row>
    <row r="31" spans="1:14" ht="28.95" customHeight="1">
      <c r="A31" s="34"/>
      <c r="B31" s="25" t="s">
        <v>13</v>
      </c>
      <c r="C31" s="15">
        <v>231.28</v>
      </c>
      <c r="D31" s="15">
        <v>280.83999999999997</v>
      </c>
      <c r="E31" s="15">
        <v>338.65999999999997</v>
      </c>
      <c r="F31" s="15">
        <v>404.73999999999995</v>
      </c>
      <c r="G31" s="15">
        <v>462.56</v>
      </c>
      <c r="H31" s="15">
        <v>536.89999999999986</v>
      </c>
      <c r="I31" s="15">
        <v>611.24</v>
      </c>
      <c r="J31" s="15">
        <v>768.18</v>
      </c>
      <c r="K31" s="15">
        <v>949.9</v>
      </c>
      <c r="L31" s="15">
        <v>1139.8799999999999</v>
      </c>
      <c r="M31" s="15">
        <v>1346.3799999999999</v>
      </c>
      <c r="N31" s="15">
        <v>1569.3999999999999</v>
      </c>
    </row>
    <row r="32" spans="1:14" ht="28.95" customHeight="1">
      <c r="A32" s="34"/>
      <c r="B32" s="20" t="s">
        <v>14</v>
      </c>
      <c r="C32" s="16">
        <v>313.88</v>
      </c>
      <c r="D32" s="16">
        <v>379.96</v>
      </c>
      <c r="E32" s="16">
        <v>454.29999999999995</v>
      </c>
      <c r="F32" s="16">
        <v>528.64</v>
      </c>
      <c r="G32" s="16">
        <v>611.24</v>
      </c>
      <c r="H32" s="16">
        <v>693.83999999999992</v>
      </c>
      <c r="I32" s="16">
        <v>784.69999999999993</v>
      </c>
      <c r="J32" s="16">
        <v>982.93999999999994</v>
      </c>
      <c r="K32" s="16">
        <v>1197.6999999999998</v>
      </c>
      <c r="L32" s="16">
        <v>1437.24</v>
      </c>
      <c r="M32" s="16">
        <v>1685.04</v>
      </c>
      <c r="N32" s="16">
        <v>1949.36</v>
      </c>
    </row>
    <row r="33" spans="1:14" ht="21.6" customHeight="1">
      <c r="A33" s="10"/>
      <c r="B33" s="20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24" customHeight="1">
      <c r="A34" s="10"/>
      <c r="B34" s="20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27.6" customHeight="1">
      <c r="A35" s="33" t="s">
        <v>17</v>
      </c>
      <c r="B35" s="24" t="s">
        <v>12</v>
      </c>
      <c r="C35" s="14">
        <v>148.67999999999998</v>
      </c>
      <c r="D35" s="14">
        <v>188.32799999999997</v>
      </c>
      <c r="E35" s="14">
        <v>237.88799999999998</v>
      </c>
      <c r="F35" s="14">
        <v>277.53599999999994</v>
      </c>
      <c r="G35" s="14">
        <v>327.09599999999995</v>
      </c>
      <c r="H35" s="14">
        <v>386.56799999999993</v>
      </c>
      <c r="I35" s="14">
        <v>446.03999999999996</v>
      </c>
      <c r="J35" s="14">
        <v>574.89599999999996</v>
      </c>
      <c r="K35" s="14">
        <v>713.66399999999987</v>
      </c>
      <c r="L35" s="14">
        <v>872.25599999999986</v>
      </c>
      <c r="M35" s="14">
        <v>1030.8479999999997</v>
      </c>
      <c r="N35" s="14">
        <v>1209.2639999999999</v>
      </c>
    </row>
    <row r="36" spans="1:14" ht="27.6" customHeight="1">
      <c r="A36" s="34"/>
      <c r="B36" s="25" t="s">
        <v>13</v>
      </c>
      <c r="C36" s="15">
        <v>277.53599999999994</v>
      </c>
      <c r="D36" s="15">
        <v>337.00799999999992</v>
      </c>
      <c r="E36" s="15">
        <v>406.39199999999994</v>
      </c>
      <c r="F36" s="15">
        <v>485.68799999999993</v>
      </c>
      <c r="G36" s="15">
        <v>555.07199999999989</v>
      </c>
      <c r="H36" s="15">
        <v>644.28</v>
      </c>
      <c r="I36" s="15">
        <v>733.48799999999983</v>
      </c>
      <c r="J36" s="15">
        <v>921.81599999999992</v>
      </c>
      <c r="K36" s="15">
        <v>1139.8799999999999</v>
      </c>
      <c r="L36" s="15">
        <v>1367.8559999999998</v>
      </c>
      <c r="M36" s="15">
        <v>1615.6559999999997</v>
      </c>
      <c r="N36" s="15">
        <v>1883.28</v>
      </c>
    </row>
    <row r="37" spans="1:14" ht="27.6" customHeight="1">
      <c r="A37" s="34"/>
      <c r="B37" s="20" t="s">
        <v>14</v>
      </c>
      <c r="C37" s="16">
        <v>376.65599999999995</v>
      </c>
      <c r="D37" s="16">
        <v>455.95199999999994</v>
      </c>
      <c r="E37" s="16">
        <v>545.15999999999985</v>
      </c>
      <c r="F37" s="16">
        <v>634.36799999999982</v>
      </c>
      <c r="G37" s="16">
        <v>733.48799999999983</v>
      </c>
      <c r="H37" s="16">
        <v>832.60799999999983</v>
      </c>
      <c r="I37" s="16">
        <v>941.64</v>
      </c>
      <c r="J37" s="16">
        <v>1179.5279999999998</v>
      </c>
      <c r="K37" s="16">
        <v>1437.24</v>
      </c>
      <c r="L37" s="16">
        <v>1724.6879999999999</v>
      </c>
      <c r="M37" s="16">
        <v>2022.0479999999998</v>
      </c>
      <c r="N37" s="16">
        <v>2339.2319999999995</v>
      </c>
    </row>
    <row r="38" spans="1:14" ht="13.5" customHeight="1">
      <c r="A38" s="10"/>
      <c r="B38" s="20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26.25" customHeight="1">
      <c r="A39" s="10"/>
      <c r="B39" s="20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25.5" customHeight="1">
      <c r="A40" s="31" t="s">
        <v>20</v>
      </c>
      <c r="B40" s="29" t="s">
        <v>12</v>
      </c>
      <c r="C40" s="15">
        <v>182</v>
      </c>
      <c r="D40" s="15">
        <v>223</v>
      </c>
      <c r="E40" s="15">
        <v>273</v>
      </c>
      <c r="F40" s="15">
        <v>331</v>
      </c>
      <c r="G40" s="15">
        <v>389</v>
      </c>
      <c r="H40" s="15">
        <v>455</v>
      </c>
      <c r="I40" s="15">
        <v>521</v>
      </c>
      <c r="J40" s="15">
        <v>670</v>
      </c>
      <c r="K40" s="15">
        <v>836</v>
      </c>
      <c r="L40" s="15">
        <v>1018</v>
      </c>
      <c r="M40" s="15">
        <v>1217</v>
      </c>
      <c r="N40" s="30">
        <v>1424</v>
      </c>
    </row>
    <row r="41" spans="1:14" ht="24.75" customHeight="1">
      <c r="A41" s="10"/>
      <c r="B41" s="29" t="s">
        <v>13</v>
      </c>
      <c r="C41" s="15">
        <v>322</v>
      </c>
      <c r="D41" s="15">
        <v>397</v>
      </c>
      <c r="E41" s="15">
        <v>480</v>
      </c>
      <c r="F41" s="15">
        <v>571</v>
      </c>
      <c r="G41" s="15">
        <v>662</v>
      </c>
      <c r="H41" s="15">
        <v>753</v>
      </c>
      <c r="I41" s="15">
        <v>861</v>
      </c>
      <c r="J41" s="15">
        <v>1084</v>
      </c>
      <c r="K41" s="15">
        <v>1333</v>
      </c>
      <c r="L41" s="15">
        <v>1606</v>
      </c>
      <c r="M41" s="15">
        <v>1904</v>
      </c>
      <c r="N41" s="30">
        <v>2210</v>
      </c>
    </row>
    <row r="42" spans="1:14" ht="24.75" customHeight="1">
      <c r="A42" s="10"/>
      <c r="B42" s="20" t="s">
        <v>14</v>
      </c>
      <c r="C42" s="16">
        <v>447</v>
      </c>
      <c r="D42" s="16">
        <v>538</v>
      </c>
      <c r="E42" s="16">
        <v>637</v>
      </c>
      <c r="F42" s="16">
        <v>745</v>
      </c>
      <c r="G42" s="16">
        <v>861</v>
      </c>
      <c r="H42" s="16">
        <v>985</v>
      </c>
      <c r="I42" s="16">
        <v>1109</v>
      </c>
      <c r="J42" s="16">
        <v>1382</v>
      </c>
      <c r="K42" s="16">
        <v>1689</v>
      </c>
      <c r="L42" s="16">
        <v>2020</v>
      </c>
      <c r="M42" s="16">
        <v>2376</v>
      </c>
      <c r="N42" s="16">
        <v>2749</v>
      </c>
    </row>
    <row r="43" spans="1:14" ht="24.75" customHeight="1">
      <c r="A43" s="10"/>
      <c r="B43" s="20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24" customHeight="1">
      <c r="A44" s="10"/>
      <c r="B44" s="1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26.4" customHeight="1">
      <c r="A45" s="35" t="s">
        <v>2</v>
      </c>
      <c r="B45" s="24" t="s">
        <v>12</v>
      </c>
      <c r="C45" s="14">
        <v>74.339999999999989</v>
      </c>
      <c r="D45" s="14">
        <v>99.11999999999999</v>
      </c>
      <c r="E45" s="14">
        <v>123.89999999999999</v>
      </c>
      <c r="F45" s="14">
        <v>156.94</v>
      </c>
      <c r="G45" s="14">
        <v>189.98</v>
      </c>
      <c r="H45" s="14">
        <v>223.01999999999998</v>
      </c>
      <c r="I45" s="14">
        <v>264.32</v>
      </c>
      <c r="J45" s="14">
        <v>355.18</v>
      </c>
      <c r="K45" s="14">
        <v>454.29999999999995</v>
      </c>
      <c r="L45" s="14">
        <v>569.93999999999994</v>
      </c>
      <c r="M45" s="14">
        <v>710.36</v>
      </c>
      <c r="N45" s="14">
        <v>850.78</v>
      </c>
    </row>
    <row r="46" spans="1:14" ht="26.4" customHeight="1">
      <c r="A46" s="36"/>
      <c r="B46" s="25" t="s">
        <v>13</v>
      </c>
      <c r="C46" s="15">
        <v>140.41999999999999</v>
      </c>
      <c r="D46" s="15">
        <v>181.72</v>
      </c>
      <c r="E46" s="15">
        <v>223.01999999999998</v>
      </c>
      <c r="F46" s="15">
        <v>272.57999999999993</v>
      </c>
      <c r="G46" s="15">
        <v>322.14</v>
      </c>
      <c r="H46" s="15">
        <v>379.96</v>
      </c>
      <c r="I46" s="15">
        <v>446.03999999999996</v>
      </c>
      <c r="J46" s="15">
        <v>586.45999999999992</v>
      </c>
      <c r="K46" s="15">
        <v>743.4</v>
      </c>
      <c r="L46" s="15">
        <v>916.8599999999999</v>
      </c>
      <c r="M46" s="15">
        <v>1115.0999999999999</v>
      </c>
      <c r="N46" s="15">
        <v>1329.86</v>
      </c>
    </row>
    <row r="47" spans="1:14" ht="26.4" customHeight="1">
      <c r="A47" s="36"/>
      <c r="B47" s="20" t="s">
        <v>14</v>
      </c>
      <c r="C47" s="16">
        <v>206.5</v>
      </c>
      <c r="D47" s="16">
        <v>264.32</v>
      </c>
      <c r="E47" s="16">
        <v>313.88</v>
      </c>
      <c r="F47" s="16">
        <v>371.7</v>
      </c>
      <c r="G47" s="16">
        <v>446.03999999999996</v>
      </c>
      <c r="H47" s="16">
        <v>520.38</v>
      </c>
      <c r="I47" s="16">
        <v>594.71999999999991</v>
      </c>
      <c r="J47" s="16">
        <v>759.92</v>
      </c>
      <c r="K47" s="16">
        <v>966.42</v>
      </c>
      <c r="L47" s="16">
        <v>1181.1799999999998</v>
      </c>
      <c r="M47" s="16">
        <v>1420.72</v>
      </c>
      <c r="N47" s="16">
        <v>1685.04</v>
      </c>
    </row>
    <row r="48" spans="1:14" ht="21.6" customHeight="1">
      <c r="A48" s="10"/>
      <c r="B48" s="20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ht="24" customHeight="1">
      <c r="A49" s="10"/>
      <c r="B49" s="2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26.4" customHeight="1">
      <c r="A50" s="35" t="s">
        <v>1</v>
      </c>
      <c r="B50" s="24" t="s">
        <v>12</v>
      </c>
      <c r="C50" s="14">
        <v>220.26115999999999</v>
      </c>
      <c r="D50" s="14">
        <v>291.85883999999993</v>
      </c>
      <c r="E50" s="14">
        <v>363.44</v>
      </c>
      <c r="F50" s="14">
        <v>451.54115999999993</v>
      </c>
      <c r="G50" s="14">
        <v>545.15999999999985</v>
      </c>
      <c r="H50" s="14">
        <v>649.78115999999989</v>
      </c>
      <c r="I50" s="14">
        <v>759.92</v>
      </c>
      <c r="J50" s="14">
        <v>1013.2211599999999</v>
      </c>
      <c r="K50" s="14">
        <v>1316.0988399999999</v>
      </c>
      <c r="L50" s="14">
        <v>1652</v>
      </c>
      <c r="M50" s="14">
        <v>2031.9599999999998</v>
      </c>
      <c r="N50" s="14">
        <v>2455.9788400000002</v>
      </c>
    </row>
    <row r="51" spans="1:14" ht="26.4" customHeight="1">
      <c r="A51" s="36"/>
      <c r="B51" s="25" t="s">
        <v>13</v>
      </c>
      <c r="C51" s="15">
        <v>424.01884000000001</v>
      </c>
      <c r="D51" s="15">
        <v>534.1411599999999</v>
      </c>
      <c r="E51" s="15">
        <v>655.29883999999993</v>
      </c>
      <c r="F51" s="15">
        <v>792.95999999999992</v>
      </c>
      <c r="G51" s="15">
        <v>941.64</v>
      </c>
      <c r="H51" s="15">
        <v>1106.8399999999999</v>
      </c>
      <c r="I51" s="15">
        <v>1283.0588399999999</v>
      </c>
      <c r="J51" s="15">
        <v>1674.02116</v>
      </c>
      <c r="K51" s="15">
        <v>2125.5788399999997</v>
      </c>
      <c r="L51" s="15">
        <v>2632.1811599999996</v>
      </c>
      <c r="M51" s="15">
        <v>3193.8611599999995</v>
      </c>
      <c r="N51" s="15">
        <v>3816.12</v>
      </c>
    </row>
    <row r="52" spans="1:14" ht="26.4" customHeight="1">
      <c r="A52" s="36"/>
      <c r="B52" s="20" t="s">
        <v>14</v>
      </c>
      <c r="C52" s="16">
        <v>605.73883999999998</v>
      </c>
      <c r="D52" s="16">
        <v>754.41883999999993</v>
      </c>
      <c r="E52" s="16">
        <v>914.10115999999994</v>
      </c>
      <c r="F52" s="16">
        <v>1090.3199999999997</v>
      </c>
      <c r="G52" s="16">
        <v>1277.54116</v>
      </c>
      <c r="H52" s="16">
        <v>1486.8</v>
      </c>
      <c r="I52" s="16">
        <v>1707.0611599999997</v>
      </c>
      <c r="J52" s="16">
        <v>2197.1599999999994</v>
      </c>
      <c r="K52" s="16">
        <v>2758.8399999999997</v>
      </c>
      <c r="L52" s="16">
        <v>3375.5811599999997</v>
      </c>
      <c r="M52" s="16">
        <v>4063.9199999999996</v>
      </c>
      <c r="N52" s="16">
        <v>4818.3388399999994</v>
      </c>
    </row>
    <row r="53" spans="1:14" ht="20.399999999999999" customHeight="1">
      <c r="A53" s="10"/>
      <c r="B53" s="20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24" customHeight="1">
      <c r="A54" s="10"/>
      <c r="B54" s="2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ht="30" customHeight="1">
      <c r="A55" s="35" t="s">
        <v>18</v>
      </c>
      <c r="B55" s="24" t="s">
        <v>12</v>
      </c>
      <c r="C55" s="14">
        <v>33.04</v>
      </c>
      <c r="D55" s="14">
        <v>41.3</v>
      </c>
      <c r="E55" s="14">
        <v>57.82</v>
      </c>
      <c r="F55" s="14">
        <v>74.339999999999989</v>
      </c>
      <c r="G55" s="14">
        <v>82.6</v>
      </c>
      <c r="H55" s="14">
        <v>107.38</v>
      </c>
      <c r="I55" s="14">
        <v>123.89999999999999</v>
      </c>
      <c r="J55" s="14">
        <v>156.94</v>
      </c>
      <c r="K55" s="14">
        <v>214.76</v>
      </c>
      <c r="L55" s="14">
        <v>264.32</v>
      </c>
      <c r="M55" s="14">
        <v>330.4</v>
      </c>
      <c r="N55" s="14">
        <v>404.73999999999995</v>
      </c>
    </row>
    <row r="56" spans="1:14" ht="30" customHeight="1">
      <c r="A56" s="36"/>
      <c r="B56" s="25" t="s">
        <v>13</v>
      </c>
      <c r="C56" s="15">
        <v>66.08</v>
      </c>
      <c r="D56" s="15">
        <v>82.6</v>
      </c>
      <c r="E56" s="15">
        <v>107.38</v>
      </c>
      <c r="F56" s="15">
        <v>123.89999999999999</v>
      </c>
      <c r="G56" s="15">
        <v>148.67999999999998</v>
      </c>
      <c r="H56" s="15">
        <v>173.45999999999998</v>
      </c>
      <c r="I56" s="15">
        <v>206.5</v>
      </c>
      <c r="J56" s="15">
        <v>272.57999999999993</v>
      </c>
      <c r="K56" s="15">
        <v>338.65999999999997</v>
      </c>
      <c r="L56" s="15">
        <v>429.52</v>
      </c>
      <c r="M56" s="15">
        <v>520.38</v>
      </c>
      <c r="N56" s="15">
        <v>619.5</v>
      </c>
    </row>
    <row r="57" spans="1:14" ht="30" customHeight="1">
      <c r="A57" s="36"/>
      <c r="B57" s="20" t="s">
        <v>14</v>
      </c>
      <c r="C57" s="16">
        <v>90.86</v>
      </c>
      <c r="D57" s="16">
        <v>123.89999999999999</v>
      </c>
      <c r="E57" s="16">
        <v>148.67999999999998</v>
      </c>
      <c r="F57" s="16">
        <v>173.45999999999998</v>
      </c>
      <c r="G57" s="16">
        <v>206.5</v>
      </c>
      <c r="H57" s="16">
        <v>239.54</v>
      </c>
      <c r="I57" s="16">
        <v>272.57999999999993</v>
      </c>
      <c r="J57" s="16">
        <v>355.18</v>
      </c>
      <c r="K57" s="16">
        <v>446.03999999999996</v>
      </c>
      <c r="L57" s="16">
        <v>553.41999999999996</v>
      </c>
      <c r="M57" s="16">
        <v>660.8</v>
      </c>
      <c r="N57" s="16">
        <v>784.69999999999993</v>
      </c>
    </row>
    <row r="58" spans="1:14" ht="17.399999999999999">
      <c r="A58" s="8"/>
    </row>
    <row r="59" spans="1:14" ht="17.399999999999999">
      <c r="A59" s="8"/>
    </row>
    <row r="60" spans="1:14" ht="20.399999999999999">
      <c r="A60" s="9" t="s">
        <v>22</v>
      </c>
    </row>
    <row r="61" spans="1:14" ht="20.399999999999999">
      <c r="A61" s="9" t="s">
        <v>7</v>
      </c>
    </row>
    <row r="62" spans="1:14" ht="20.399999999999999">
      <c r="A62" s="9" t="s">
        <v>8</v>
      </c>
    </row>
    <row r="63" spans="1:14" ht="20.399999999999999">
      <c r="A63" s="9" t="s">
        <v>9</v>
      </c>
    </row>
    <row r="65" spans="2:2" hidden="1">
      <c r="B65" s="23" t="s">
        <v>3</v>
      </c>
    </row>
    <row r="66" spans="2:2" hidden="1">
      <c r="B66" s="23"/>
    </row>
    <row r="67" spans="2:2" hidden="1">
      <c r="B67" s="23" t="s">
        <v>4</v>
      </c>
    </row>
    <row r="68" spans="2:2" hidden="1"/>
    <row r="69" spans="2:2" hidden="1"/>
    <row r="70" spans="2:2" hidden="1"/>
    <row r="71" spans="2:2" hidden="1"/>
    <row r="72" spans="2:2" hidden="1"/>
    <row r="73" spans="2:2" hidden="1"/>
    <row r="74" spans="2:2" hidden="1"/>
    <row r="75" spans="2:2" hidden="1"/>
    <row r="76" spans="2:2" hidden="1"/>
    <row r="77" spans="2:2" hidden="1"/>
    <row r="78" spans="2:2" hidden="1"/>
    <row r="79" spans="2:2" hidden="1"/>
    <row r="80" spans="2:2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4" spans="3:10">
      <c r="C114" s="3"/>
      <c r="D114" s="3"/>
      <c r="E114" s="3"/>
      <c r="F114" s="3"/>
      <c r="G114" s="3"/>
      <c r="H114" s="3"/>
      <c r="I114" s="3"/>
      <c r="J114" s="3"/>
    </row>
    <row r="115" spans="3:10" ht="8.4" customHeight="1">
      <c r="C115" s="3"/>
      <c r="D115" s="3"/>
      <c r="E115" s="3"/>
      <c r="F115" s="3"/>
      <c r="G115" s="3"/>
      <c r="H115" s="3"/>
      <c r="I115" s="3"/>
      <c r="J115" s="3"/>
    </row>
    <row r="116" spans="3:10">
      <c r="C116" s="3"/>
      <c r="D116" s="3"/>
      <c r="E116" s="3"/>
      <c r="F116" s="3"/>
      <c r="G116" s="3"/>
      <c r="H116" s="3"/>
      <c r="I116" s="3"/>
      <c r="J116" s="3"/>
    </row>
    <row r="118" spans="3:10" ht="7.2" customHeight="1"/>
  </sheetData>
  <mergeCells count="11">
    <mergeCell ref="A25:A27"/>
    <mergeCell ref="A4:N5"/>
    <mergeCell ref="D7:N7"/>
    <mergeCell ref="A10:A12"/>
    <mergeCell ref="A15:A17"/>
    <mergeCell ref="A20:A22"/>
    <mergeCell ref="A30:A32"/>
    <mergeCell ref="A35:A37"/>
    <mergeCell ref="A45:A47"/>
    <mergeCell ref="A50:A52"/>
    <mergeCell ref="A55:A57"/>
  </mergeCells>
  <pageMargins left="0.25" right="0.25" top="0.75" bottom="0.75" header="0.3" footer="0.3"/>
  <pageSetup paperSize="9" scale="4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18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10" sqref="A10:A12"/>
    </sheetView>
  </sheetViews>
  <sheetFormatPr defaultColWidth="9.109375" defaultRowHeight="13.8"/>
  <cols>
    <col min="1" max="1" width="33.109375" style="1" customWidth="1"/>
    <col min="2" max="2" width="15.5546875" style="18" customWidth="1"/>
    <col min="3" max="3" width="16.77734375" style="1" customWidth="1"/>
    <col min="4" max="4" width="15" style="1" customWidth="1"/>
    <col min="5" max="5" width="15.88671875" style="1" customWidth="1"/>
    <col min="6" max="8" width="15.77734375" style="1" bestFit="1" customWidth="1"/>
    <col min="9" max="9" width="18" style="1" customWidth="1"/>
    <col min="10" max="10" width="17.77734375" style="1" customWidth="1"/>
    <col min="11" max="11" width="17.109375" style="1" customWidth="1"/>
    <col min="12" max="12" width="18.5546875" style="1" customWidth="1"/>
    <col min="13" max="13" width="16.5546875" style="1" customWidth="1"/>
    <col min="14" max="14" width="19.44140625" style="1" customWidth="1"/>
    <col min="15" max="16384" width="9.109375" style="1"/>
  </cols>
  <sheetData>
    <row r="1" spans="1:14" ht="10.95" customHeight="1"/>
    <row r="2" spans="1:14" ht="46.2" customHeight="1"/>
    <row r="3" spans="1:14" ht="4.2" customHeight="1"/>
    <row r="4" spans="1:14" ht="59.4" customHeight="1">
      <c r="A4" s="37" t="s">
        <v>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5.2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s="2" customFormat="1" ht="5.25" customHeight="1">
      <c r="A6" s="4"/>
      <c r="B6" s="19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0.399999999999999" customHeight="1">
      <c r="B7" s="21" t="s">
        <v>10</v>
      </c>
      <c r="C7" s="6"/>
      <c r="D7" s="39" t="s">
        <v>11</v>
      </c>
      <c r="E7" s="39"/>
      <c r="F7" s="39"/>
      <c r="G7" s="39"/>
      <c r="H7" s="39"/>
      <c r="I7" s="39"/>
      <c r="J7" s="39"/>
      <c r="K7" s="39"/>
      <c r="L7" s="39"/>
      <c r="M7" s="39"/>
      <c r="N7" s="39"/>
    </row>
    <row r="9" spans="1:14" ht="24" customHeight="1">
      <c r="A9" s="7"/>
      <c r="B9" s="22"/>
      <c r="C9" s="27">
        <v>40000</v>
      </c>
      <c r="D9" s="27">
        <v>50000</v>
      </c>
      <c r="E9" s="27">
        <v>60000</v>
      </c>
      <c r="F9" s="27">
        <v>70000</v>
      </c>
      <c r="G9" s="27">
        <v>80000</v>
      </c>
      <c r="H9" s="27">
        <v>90000</v>
      </c>
      <c r="I9" s="27">
        <v>100000</v>
      </c>
      <c r="J9" s="27">
        <v>120000</v>
      </c>
      <c r="K9" s="27">
        <v>140000</v>
      </c>
      <c r="L9" s="27">
        <v>160000</v>
      </c>
      <c r="M9" s="27">
        <v>180000</v>
      </c>
      <c r="N9" s="27">
        <v>200000</v>
      </c>
    </row>
    <row r="10" spans="1:14" ht="27.6" customHeight="1">
      <c r="A10" s="35" t="s">
        <v>5</v>
      </c>
      <c r="B10" s="24" t="s">
        <v>12</v>
      </c>
      <c r="C10" s="32">
        <f>'Cenovnik 01.05.22'!C10*1.05*1.12</f>
        <v>29.141280000000005</v>
      </c>
      <c r="D10" s="32">
        <f>'Cenovnik 01.05.22'!D10*1.05*1.12</f>
        <v>48.56880000000001</v>
      </c>
      <c r="E10" s="32">
        <f>'Cenovnik 01.05.22'!E10*1.05*1.12</f>
        <v>58.282560000000004</v>
      </c>
      <c r="F10" s="32">
        <f>'Cenovnik 01.05.22'!F10*1.05*1.12</f>
        <v>67.996320000000011</v>
      </c>
      <c r="G10" s="32">
        <f>'Cenovnik 01.05.22'!G10*1.05*1.12</f>
        <v>77.710080000000005</v>
      </c>
      <c r="H10" s="32">
        <f>'Cenovnik 01.05.22'!H10*1.05*1.12</f>
        <v>97.13760000000002</v>
      </c>
      <c r="I10" s="32">
        <f>'Cenovnik 01.05.22'!I10*1.05*1.12</f>
        <v>116.56512000000001</v>
      </c>
      <c r="J10" s="32">
        <f>'Cenovnik 01.05.22'!J10*1.05*1.12</f>
        <v>145.7064</v>
      </c>
      <c r="K10" s="32">
        <f>'Cenovnik 01.05.22'!K10*1.05*1.12</f>
        <v>174.84768</v>
      </c>
      <c r="L10" s="32">
        <f>'Cenovnik 01.05.22'!L10*1.05*1.12</f>
        <v>213.70272000000003</v>
      </c>
      <c r="M10" s="32">
        <f>'Cenovnik 01.05.22'!M10*1.05*1.12</f>
        <v>252.55776</v>
      </c>
      <c r="N10" s="32">
        <f>'Cenovnik 01.05.22'!N10*1.05*1.12</f>
        <v>301.12656000000004</v>
      </c>
    </row>
    <row r="11" spans="1:14" ht="27.6" customHeight="1">
      <c r="A11" s="36"/>
      <c r="B11" s="25" t="s">
        <v>13</v>
      </c>
      <c r="C11" s="32">
        <f>'Cenovnik 01.05.22'!C11*1.05*1.12</f>
        <v>67.996320000000011</v>
      </c>
      <c r="D11" s="32">
        <f>'Cenovnik 01.05.22'!D11*1.05*1.12</f>
        <v>87.423839999999998</v>
      </c>
      <c r="E11" s="32">
        <f>'Cenovnik 01.05.22'!E11*1.05*1.12</f>
        <v>97.13760000000002</v>
      </c>
      <c r="F11" s="32">
        <f>'Cenovnik 01.05.22'!F11*1.05*1.12</f>
        <v>116.56512000000001</v>
      </c>
      <c r="G11" s="32">
        <f>'Cenovnik 01.05.22'!G11*1.05*1.12</f>
        <v>135.99264000000002</v>
      </c>
      <c r="H11" s="32">
        <f>'Cenovnik 01.05.22'!H11*1.05*1.12</f>
        <v>165.13392000000002</v>
      </c>
      <c r="I11" s="32">
        <f>'Cenovnik 01.05.22'!I11*1.05*1.12</f>
        <v>174.84768</v>
      </c>
      <c r="J11" s="32">
        <f>'Cenovnik 01.05.22'!J11*1.05*1.12</f>
        <v>233.13024000000001</v>
      </c>
      <c r="K11" s="32">
        <f>'Cenovnik 01.05.22'!K11*1.05*1.12</f>
        <v>281.69904000000002</v>
      </c>
      <c r="L11" s="32">
        <f>'Cenovnik 01.05.22'!L11*1.05*1.12</f>
        <v>339.98159999999996</v>
      </c>
      <c r="M11" s="32">
        <f>'Cenovnik 01.05.22'!M11*1.05*1.12</f>
        <v>407.97791999999998</v>
      </c>
      <c r="N11" s="32">
        <f>'Cenovnik 01.05.22'!N11*1.05*1.12</f>
        <v>466.26048000000003</v>
      </c>
    </row>
    <row r="12" spans="1:14" ht="27.6" customHeight="1">
      <c r="A12" s="36"/>
      <c r="B12" s="20" t="s">
        <v>14</v>
      </c>
      <c r="C12" s="32">
        <f>'Cenovnik 01.05.22'!C12*1.05*1.12</f>
        <v>97.13760000000002</v>
      </c>
      <c r="D12" s="32">
        <f>'Cenovnik 01.05.22'!D12*1.05*1.12</f>
        <v>106.85136000000001</v>
      </c>
      <c r="E12" s="32">
        <f>'Cenovnik 01.05.22'!E12*1.05*1.12</f>
        <v>135.99264000000002</v>
      </c>
      <c r="F12" s="32">
        <f>'Cenovnik 01.05.22'!F12*1.05*1.12</f>
        <v>155.42016000000001</v>
      </c>
      <c r="G12" s="32">
        <f>'Cenovnik 01.05.22'!G12*1.05*1.12</f>
        <v>184.56144000000003</v>
      </c>
      <c r="H12" s="32">
        <f>'Cenovnik 01.05.22'!H12*1.05*1.12</f>
        <v>213.70272000000003</v>
      </c>
      <c r="I12" s="32">
        <f>'Cenovnik 01.05.22'!I12*1.05*1.12</f>
        <v>233.13024000000001</v>
      </c>
      <c r="J12" s="32">
        <f>'Cenovnik 01.05.22'!J12*1.05*1.12</f>
        <v>291.4128</v>
      </c>
      <c r="K12" s="32">
        <f>'Cenovnik 01.05.22'!K12*1.05*1.12</f>
        <v>359.40912000000003</v>
      </c>
      <c r="L12" s="32">
        <f>'Cenovnik 01.05.22'!L12*1.05*1.12</f>
        <v>427.40544000000006</v>
      </c>
      <c r="M12" s="32">
        <f>'Cenovnik 01.05.22'!M12*1.05*1.12</f>
        <v>505.11552</v>
      </c>
      <c r="N12" s="32">
        <f>'Cenovnik 01.05.22'!N12*1.05*1.12</f>
        <v>592.5393600000001</v>
      </c>
    </row>
    <row r="13" spans="1:14" ht="21.6" customHeight="1">
      <c r="A13" s="10"/>
      <c r="B13" s="20"/>
      <c r="C13" s="3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24" customHeight="1">
      <c r="A14" s="10"/>
      <c r="B14" s="20"/>
      <c r="C14" s="3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26.4" customHeight="1">
      <c r="A15" s="35" t="s">
        <v>0</v>
      </c>
      <c r="B15" s="24" t="s">
        <v>12</v>
      </c>
      <c r="C15" s="32">
        <f>'Cenovnik 01.05.22'!C15*1.05*1.12</f>
        <v>67.996320000000011</v>
      </c>
      <c r="D15" s="32">
        <f>'Cenovnik 01.05.22'!D15*1.05*1.12</f>
        <v>87.423839999999998</v>
      </c>
      <c r="E15" s="32">
        <f>'Cenovnik 01.05.22'!E15*1.05*1.12</f>
        <v>106.85136000000001</v>
      </c>
      <c r="F15" s="32">
        <f>'Cenovnik 01.05.22'!F15*1.05*1.12</f>
        <v>135.99264000000002</v>
      </c>
      <c r="G15" s="32">
        <f>'Cenovnik 01.05.22'!G15*1.05*1.12</f>
        <v>155.42016000000001</v>
      </c>
      <c r="H15" s="32">
        <f>'Cenovnik 01.05.22'!H15*1.05*1.12</f>
        <v>184.56144000000003</v>
      </c>
      <c r="I15" s="32">
        <f>'Cenovnik 01.05.22'!I15*1.05*1.12</f>
        <v>213.70272000000003</v>
      </c>
      <c r="J15" s="32">
        <f>'Cenovnik 01.05.22'!J15*1.05*1.12</f>
        <v>271.98528000000005</v>
      </c>
      <c r="K15" s="32">
        <f>'Cenovnik 01.05.22'!K15*1.05*1.12</f>
        <v>339.98159999999996</v>
      </c>
      <c r="L15" s="32">
        <f>'Cenovnik 01.05.22'!L15*1.05*1.12</f>
        <v>417.69168000000008</v>
      </c>
      <c r="M15" s="32">
        <f>'Cenovnik 01.05.22'!M15*1.05*1.12</f>
        <v>495.40176000000008</v>
      </c>
      <c r="N15" s="32">
        <f>'Cenovnik 01.05.22'!N15*1.05*1.12</f>
        <v>592.5393600000001</v>
      </c>
    </row>
    <row r="16" spans="1:14" ht="26.4" customHeight="1">
      <c r="A16" s="36"/>
      <c r="B16" s="25" t="s">
        <v>13</v>
      </c>
      <c r="C16" s="32">
        <f>'Cenovnik 01.05.22'!C16*1.05*1.12</f>
        <v>135.99264000000002</v>
      </c>
      <c r="D16" s="32">
        <f>'Cenovnik 01.05.22'!D16*1.05*1.12</f>
        <v>165.13392000000002</v>
      </c>
      <c r="E16" s="32">
        <f>'Cenovnik 01.05.22'!E16*1.05*1.12</f>
        <v>194.27520000000004</v>
      </c>
      <c r="F16" s="32">
        <f>'Cenovnik 01.05.22'!F16*1.05*1.12</f>
        <v>223.41648000000001</v>
      </c>
      <c r="G16" s="32">
        <f>'Cenovnik 01.05.22'!G16*1.05*1.12</f>
        <v>262.27152000000001</v>
      </c>
      <c r="H16" s="32">
        <f>'Cenovnik 01.05.22'!H16*1.05*1.12</f>
        <v>310.84032000000002</v>
      </c>
      <c r="I16" s="32">
        <f>'Cenovnik 01.05.22'!I16*1.05*1.12</f>
        <v>349.69535999999999</v>
      </c>
      <c r="J16" s="32">
        <f>'Cenovnik 01.05.22'!J16*1.05*1.12</f>
        <v>446.83296000000001</v>
      </c>
      <c r="K16" s="32">
        <f>'Cenovnik 01.05.22'!K16*1.05*1.12</f>
        <v>553.68432000000007</v>
      </c>
      <c r="L16" s="32">
        <f>'Cenovnik 01.05.22'!L16*1.05*1.12</f>
        <v>660.53568000000007</v>
      </c>
      <c r="M16" s="32">
        <f>'Cenovnik 01.05.22'!M16*1.05*1.12</f>
        <v>786.81456000000003</v>
      </c>
      <c r="N16" s="32">
        <f>'Cenovnik 01.05.22'!N16*1.05*1.12</f>
        <v>913.09343999999999</v>
      </c>
    </row>
    <row r="17" spans="1:14" ht="26.4" customHeight="1">
      <c r="A17" s="36"/>
      <c r="B17" s="20" t="s">
        <v>14</v>
      </c>
      <c r="C17" s="32">
        <f>'Cenovnik 01.05.22'!C17*1.05*1.12</f>
        <v>184.56144000000003</v>
      </c>
      <c r="D17" s="32">
        <f>'Cenovnik 01.05.22'!D17*1.05*1.12</f>
        <v>223.41648000000001</v>
      </c>
      <c r="E17" s="32">
        <f>'Cenovnik 01.05.22'!E17*1.05*1.12</f>
        <v>262.27152000000001</v>
      </c>
      <c r="F17" s="32">
        <f>'Cenovnik 01.05.22'!F17*1.05*1.12</f>
        <v>301.12656000000004</v>
      </c>
      <c r="G17" s="32">
        <f>'Cenovnik 01.05.22'!G17*1.05*1.12</f>
        <v>359.40912000000003</v>
      </c>
      <c r="H17" s="32">
        <f>'Cenovnik 01.05.22'!H17*1.05*1.12</f>
        <v>407.97791999999998</v>
      </c>
      <c r="I17" s="32">
        <f>'Cenovnik 01.05.22'!I17*1.05*1.12</f>
        <v>456.54671999999999</v>
      </c>
      <c r="J17" s="32">
        <f>'Cenovnik 01.05.22'!J17*1.05*1.12</f>
        <v>573.11184000000003</v>
      </c>
      <c r="K17" s="32">
        <f>'Cenovnik 01.05.22'!K17*1.05*1.12</f>
        <v>689.67696000000001</v>
      </c>
      <c r="L17" s="32">
        <f>'Cenovnik 01.05.22'!L17*1.05*1.12</f>
        <v>835.38336000000015</v>
      </c>
      <c r="M17" s="32">
        <f>'Cenovnik 01.05.22'!M17*1.05*1.12</f>
        <v>981.08976000000018</v>
      </c>
      <c r="N17" s="32">
        <f>'Cenovnik 01.05.22'!N17*1.05*1.12</f>
        <v>1136.5099200000002</v>
      </c>
    </row>
    <row r="18" spans="1:14" ht="19.2" customHeight="1">
      <c r="A18" s="10"/>
      <c r="B18" s="20"/>
      <c r="C18" s="32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24" customHeight="1">
      <c r="A19" s="10"/>
      <c r="B19" s="26"/>
      <c r="C19" s="32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28.95" customHeight="1">
      <c r="A20" s="33" t="s">
        <v>21</v>
      </c>
      <c r="B20" s="24" t="s">
        <v>12</v>
      </c>
      <c r="C20" s="32">
        <f>'Cenovnik 01.05.22'!C20*1.05*1.12</f>
        <v>106.85136000000001</v>
      </c>
      <c r="D20" s="32">
        <f>'Cenovnik 01.05.22'!D20*1.05*1.12</f>
        <v>145.7064</v>
      </c>
      <c r="E20" s="32">
        <f>'Cenovnik 01.05.22'!E20*1.05*1.12</f>
        <v>174.84768</v>
      </c>
      <c r="F20" s="32">
        <f>'Cenovnik 01.05.22'!F20*1.05*1.12</f>
        <v>213.70272000000003</v>
      </c>
      <c r="G20" s="32">
        <f>'Cenovnik 01.05.22'!G20*1.05*1.12</f>
        <v>252.55776</v>
      </c>
      <c r="H20" s="32">
        <f>'Cenovnik 01.05.22'!H20*1.05*1.12</f>
        <v>291.4128</v>
      </c>
      <c r="I20" s="32">
        <f>'Cenovnik 01.05.22'!I20*1.05*1.12</f>
        <v>330.26784000000004</v>
      </c>
      <c r="J20" s="32">
        <f>'Cenovnik 01.05.22'!J20*1.05*1.12</f>
        <v>427.40544000000006</v>
      </c>
      <c r="K20" s="32">
        <f>'Cenovnik 01.05.22'!K20*1.05*1.12</f>
        <v>534.2568</v>
      </c>
      <c r="L20" s="32">
        <f>'Cenovnik 01.05.22'!L20*1.05*1.12</f>
        <v>650.82192000000009</v>
      </c>
      <c r="M20" s="32">
        <f>'Cenovnik 01.05.22'!M20*1.05*1.12</f>
        <v>777.10080000000016</v>
      </c>
      <c r="N20" s="32">
        <f>'Cenovnik 01.05.22'!N20*1.05*1.12</f>
        <v>913.09343999999999</v>
      </c>
    </row>
    <row r="21" spans="1:14" ht="28.95" customHeight="1">
      <c r="A21" s="34"/>
      <c r="B21" s="25" t="s">
        <v>13</v>
      </c>
      <c r="C21" s="32">
        <f>'Cenovnik 01.05.22'!C21*1.05*1.12</f>
        <v>203.98895999999999</v>
      </c>
      <c r="D21" s="32">
        <f>'Cenovnik 01.05.22'!D21*1.05*1.12</f>
        <v>252.55776</v>
      </c>
      <c r="E21" s="32">
        <f>'Cenovnik 01.05.22'!E21*1.05*1.12</f>
        <v>301.12656000000004</v>
      </c>
      <c r="F21" s="32">
        <f>'Cenovnik 01.05.22'!F21*1.05*1.12</f>
        <v>359.40912000000003</v>
      </c>
      <c r="G21" s="32">
        <f>'Cenovnik 01.05.22'!G21*1.05*1.12</f>
        <v>417.69168000000008</v>
      </c>
      <c r="H21" s="32">
        <f>'Cenovnik 01.05.22'!H21*1.05*1.12</f>
        <v>485.6880000000001</v>
      </c>
      <c r="I21" s="32">
        <f>'Cenovnik 01.05.22'!I21*1.05*1.12</f>
        <v>543.97056000000009</v>
      </c>
      <c r="J21" s="32">
        <f>'Cenovnik 01.05.22'!J21*1.05*1.12</f>
        <v>689.67696000000001</v>
      </c>
      <c r="K21" s="32">
        <f>'Cenovnik 01.05.22'!K21*1.05*1.12</f>
        <v>854.81088000000011</v>
      </c>
      <c r="L21" s="32">
        <f>'Cenovnik 01.05.22'!L21*1.05*1.12</f>
        <v>1029.6585600000001</v>
      </c>
      <c r="M21" s="32">
        <f>'Cenovnik 01.05.22'!M21*1.05*1.12</f>
        <v>1214.22</v>
      </c>
      <c r="N21" s="32">
        <f>'Cenovnik 01.05.22'!N21*1.05*1.12</f>
        <v>1408.4951999999998</v>
      </c>
    </row>
    <row r="22" spans="1:14" ht="28.95" customHeight="1">
      <c r="A22" s="34"/>
      <c r="B22" s="20" t="s">
        <v>14</v>
      </c>
      <c r="C22" s="32">
        <f>'Cenovnik 01.05.22'!C22*1.05*1.12</f>
        <v>281.69904000000002</v>
      </c>
      <c r="D22" s="32">
        <f>'Cenovnik 01.05.22'!D22*1.05*1.12</f>
        <v>339.98159999999996</v>
      </c>
      <c r="E22" s="32">
        <f>'Cenovnik 01.05.22'!E22*1.05*1.12</f>
        <v>407.97791999999998</v>
      </c>
      <c r="F22" s="32">
        <f>'Cenovnik 01.05.22'!F22*1.05*1.12</f>
        <v>475.97424000000001</v>
      </c>
      <c r="G22" s="32">
        <f>'Cenovnik 01.05.22'!G22*1.05*1.12</f>
        <v>543.97056000000009</v>
      </c>
      <c r="H22" s="32">
        <f>'Cenovnik 01.05.22'!H22*1.05*1.12</f>
        <v>621.68064000000004</v>
      </c>
      <c r="I22" s="32">
        <f>'Cenovnik 01.05.22'!I22*1.05*1.12</f>
        <v>709.10447999999997</v>
      </c>
      <c r="J22" s="32">
        <f>'Cenovnik 01.05.22'!J22*1.05*1.12</f>
        <v>883.95216000000016</v>
      </c>
      <c r="K22" s="32">
        <f>'Cenovnik 01.05.22'!K22*1.05*1.12</f>
        <v>1078.2273600000001</v>
      </c>
      <c r="L22" s="32">
        <f>'Cenovnik 01.05.22'!L22*1.05*1.12</f>
        <v>1291.9300799999999</v>
      </c>
      <c r="M22" s="32">
        <f>'Cenovnik 01.05.22'!M22*1.05*1.12</f>
        <v>1515.3465600000002</v>
      </c>
      <c r="N22" s="32">
        <f>'Cenovnik 01.05.22'!N22*1.05*1.12</f>
        <v>1758.1905600000002</v>
      </c>
    </row>
    <row r="23" spans="1:14" ht="18" customHeight="1">
      <c r="A23" s="10"/>
      <c r="B23" s="20"/>
      <c r="C23" s="32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24" customHeight="1">
      <c r="A24" s="10"/>
      <c r="B24" s="20"/>
      <c r="C24" s="32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27.6" customHeight="1">
      <c r="A25" s="33" t="s">
        <v>19</v>
      </c>
      <c r="B25" s="24" t="s">
        <v>12</v>
      </c>
      <c r="C25" s="32">
        <f>'Cenovnik 01.05.22'!C25*1.05*1.12</f>
        <v>67.996320000000011</v>
      </c>
      <c r="D25" s="32">
        <f>'Cenovnik 01.05.22'!D25*1.05*1.12</f>
        <v>87.423839999999998</v>
      </c>
      <c r="E25" s="32">
        <f>'Cenovnik 01.05.22'!E25*1.05*1.12</f>
        <v>106.85136000000001</v>
      </c>
      <c r="F25" s="32">
        <f>'Cenovnik 01.05.22'!F25*1.05*1.12</f>
        <v>135.99264000000002</v>
      </c>
      <c r="G25" s="32">
        <f>'Cenovnik 01.05.22'!G25*1.05*1.12</f>
        <v>155.42016000000001</v>
      </c>
      <c r="H25" s="32">
        <f>'Cenovnik 01.05.22'!H25*1.05*1.12</f>
        <v>184.56144000000003</v>
      </c>
      <c r="I25" s="32">
        <f>'Cenovnik 01.05.22'!I25*1.05*1.12</f>
        <v>213.70272000000003</v>
      </c>
      <c r="J25" s="32">
        <f>'Cenovnik 01.05.22'!J25*1.05*1.12</f>
        <v>271.98528000000005</v>
      </c>
      <c r="K25" s="32">
        <f>'Cenovnik 01.05.22'!K25*1.05*1.12</f>
        <v>339.98159999999996</v>
      </c>
      <c r="L25" s="32">
        <f>'Cenovnik 01.05.22'!L25*1.05*1.12</f>
        <v>417.69168000000008</v>
      </c>
      <c r="M25" s="32">
        <f>'Cenovnik 01.05.22'!M25*1.05*1.12</f>
        <v>495.40176000000008</v>
      </c>
      <c r="N25" s="32">
        <f>'Cenovnik 01.05.22'!N25*1.05*1.12</f>
        <v>592.5393600000001</v>
      </c>
    </row>
    <row r="26" spans="1:14" ht="27.6" customHeight="1">
      <c r="A26" s="34"/>
      <c r="B26" s="25" t="s">
        <v>13</v>
      </c>
      <c r="C26" s="32">
        <f>'Cenovnik 01.05.22'!C26*1.05*1.12</f>
        <v>126.27888</v>
      </c>
      <c r="D26" s="32">
        <f>'Cenovnik 01.05.22'!D26*1.05*1.12</f>
        <v>155.42016000000001</v>
      </c>
      <c r="E26" s="32">
        <f>'Cenovnik 01.05.22'!E26*1.05*1.12</f>
        <v>184.56144000000003</v>
      </c>
      <c r="F26" s="32">
        <f>'Cenovnik 01.05.22'!F26*1.05*1.12</f>
        <v>213.70272000000003</v>
      </c>
      <c r="G26" s="32">
        <f>'Cenovnik 01.05.22'!G26*1.05*1.12</f>
        <v>252.55776</v>
      </c>
      <c r="H26" s="32">
        <f>'Cenovnik 01.05.22'!H26*1.05*1.12</f>
        <v>291.4128</v>
      </c>
      <c r="I26" s="32">
        <f>'Cenovnik 01.05.22'!I26*1.05*1.12</f>
        <v>330.26784000000004</v>
      </c>
      <c r="J26" s="32">
        <f>'Cenovnik 01.05.22'!J26*1.05*1.12</f>
        <v>427.40544000000006</v>
      </c>
      <c r="K26" s="32">
        <f>'Cenovnik 01.05.22'!K26*1.05*1.12</f>
        <v>524.54304000000002</v>
      </c>
      <c r="L26" s="32">
        <f>'Cenovnik 01.05.22'!L26*1.05*1.12</f>
        <v>631.39439999999991</v>
      </c>
      <c r="M26" s="32">
        <f>'Cenovnik 01.05.22'!M26*1.05*1.12</f>
        <v>747.95952000000011</v>
      </c>
      <c r="N26" s="32">
        <f>'Cenovnik 01.05.22'!N26*1.05*1.12</f>
        <v>864.52464000000009</v>
      </c>
    </row>
    <row r="27" spans="1:14" ht="27.6" customHeight="1">
      <c r="A27" s="34"/>
      <c r="B27" s="20" t="s">
        <v>14</v>
      </c>
      <c r="C27" s="32">
        <f>'Cenovnik 01.05.22'!C27*1.05*1.12</f>
        <v>165.13392000000002</v>
      </c>
      <c r="D27" s="32">
        <f>'Cenovnik 01.05.22'!D27*1.05*1.12</f>
        <v>203.98895999999999</v>
      </c>
      <c r="E27" s="32">
        <f>'Cenovnik 01.05.22'!E27*1.05*1.12</f>
        <v>233.13024000000001</v>
      </c>
      <c r="F27" s="32">
        <f>'Cenovnik 01.05.22'!F27*1.05*1.12</f>
        <v>271.98528000000005</v>
      </c>
      <c r="G27" s="32">
        <f>'Cenovnik 01.05.22'!G27*1.05*1.12</f>
        <v>320.55407999999994</v>
      </c>
      <c r="H27" s="32">
        <f>'Cenovnik 01.05.22'!H27*1.05*1.12</f>
        <v>369.12288000000007</v>
      </c>
      <c r="I27" s="32">
        <f>'Cenovnik 01.05.22'!I27*1.05*1.12</f>
        <v>407.97791999999998</v>
      </c>
      <c r="J27" s="32">
        <f>'Cenovnik 01.05.22'!J27*1.05*1.12</f>
        <v>514.82928000000004</v>
      </c>
      <c r="K27" s="32">
        <f>'Cenovnik 01.05.22'!K27*1.05*1.12</f>
        <v>621.68064000000004</v>
      </c>
      <c r="L27" s="32">
        <f>'Cenovnik 01.05.22'!L27*1.05*1.12</f>
        <v>747.95952000000011</v>
      </c>
      <c r="M27" s="32">
        <f>'Cenovnik 01.05.22'!M27*1.05*1.12</f>
        <v>883.95216000000016</v>
      </c>
      <c r="N27" s="32">
        <f>'Cenovnik 01.05.22'!N27*1.05*1.12</f>
        <v>1019.9448000000001</v>
      </c>
    </row>
    <row r="28" spans="1:14" ht="19.2" customHeight="1">
      <c r="A28" s="28"/>
      <c r="B28" s="20"/>
      <c r="C28" s="32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0.8" customHeight="1">
      <c r="A29" s="10"/>
      <c r="B29" s="26"/>
      <c r="C29" s="32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28.95" customHeight="1">
      <c r="A30" s="33" t="s">
        <v>15</v>
      </c>
      <c r="B30" s="24" t="s">
        <v>12</v>
      </c>
      <c r="C30" s="32">
        <f>'Cenovnik 01.05.22'!C30*1.05*1.12</f>
        <v>145.7064</v>
      </c>
      <c r="D30" s="32">
        <f>'Cenovnik 01.05.22'!D30*1.05*1.12</f>
        <v>184.56144000000003</v>
      </c>
      <c r="E30" s="32">
        <f>'Cenovnik 01.05.22'!E30*1.05*1.12</f>
        <v>233.13024000000001</v>
      </c>
      <c r="F30" s="32">
        <f>'Cenovnik 01.05.22'!F30*1.05*1.12</f>
        <v>271.98528000000005</v>
      </c>
      <c r="G30" s="32">
        <f>'Cenovnik 01.05.22'!G30*1.05*1.12</f>
        <v>320.55407999999994</v>
      </c>
      <c r="H30" s="32">
        <f>'Cenovnik 01.05.22'!H30*1.05*1.12</f>
        <v>378.83664000000005</v>
      </c>
      <c r="I30" s="32">
        <f>'Cenovnik 01.05.22'!I30*1.05*1.12</f>
        <v>437.11920000000009</v>
      </c>
      <c r="J30" s="32">
        <f>'Cenovnik 01.05.22'!J30*1.05*1.12</f>
        <v>563.39808000000005</v>
      </c>
      <c r="K30" s="32">
        <f>'Cenovnik 01.05.22'!K30*1.05*1.12</f>
        <v>699.39071999999999</v>
      </c>
      <c r="L30" s="32">
        <f>'Cenovnik 01.05.22'!L30*1.05*1.12</f>
        <v>854.81088000000011</v>
      </c>
      <c r="M30" s="32">
        <f>'Cenovnik 01.05.22'!M30*1.05*1.12</f>
        <v>1010.23104</v>
      </c>
      <c r="N30" s="32">
        <f>'Cenovnik 01.05.22'!N30*1.05*1.12</f>
        <v>1185.0787200000002</v>
      </c>
    </row>
    <row r="31" spans="1:14" ht="28.95" customHeight="1">
      <c r="A31" s="34"/>
      <c r="B31" s="25" t="s">
        <v>13</v>
      </c>
      <c r="C31" s="32">
        <f>'Cenovnik 01.05.22'!C31*1.05*1.12</f>
        <v>271.98528000000005</v>
      </c>
      <c r="D31" s="32">
        <f>'Cenovnik 01.05.22'!D31*1.05*1.12</f>
        <v>330.26784000000004</v>
      </c>
      <c r="E31" s="32">
        <f>'Cenovnik 01.05.22'!E31*1.05*1.12</f>
        <v>398.26416</v>
      </c>
      <c r="F31" s="32">
        <f>'Cenovnik 01.05.22'!F31*1.05*1.12</f>
        <v>475.97424000000001</v>
      </c>
      <c r="G31" s="32">
        <f>'Cenovnik 01.05.22'!G31*1.05*1.12</f>
        <v>543.97056000000009</v>
      </c>
      <c r="H31" s="32">
        <f>'Cenovnik 01.05.22'!H31*1.05*1.12</f>
        <v>631.39439999999991</v>
      </c>
      <c r="I31" s="32">
        <f>'Cenovnik 01.05.22'!I31*1.05*1.12</f>
        <v>718.81824000000006</v>
      </c>
      <c r="J31" s="32">
        <f>'Cenovnik 01.05.22'!J31*1.05*1.12</f>
        <v>903.37968000000001</v>
      </c>
      <c r="K31" s="32">
        <f>'Cenovnik 01.05.22'!K31*1.05*1.12</f>
        <v>1117.0824</v>
      </c>
      <c r="L31" s="32">
        <f>'Cenovnik 01.05.22'!L31*1.05*1.12</f>
        <v>1340.4988800000001</v>
      </c>
      <c r="M31" s="32">
        <f>'Cenovnik 01.05.22'!M31*1.05*1.12</f>
        <v>1583.3428799999999</v>
      </c>
      <c r="N31" s="32">
        <f>'Cenovnik 01.05.22'!N31*1.05*1.12</f>
        <v>1845.6144000000002</v>
      </c>
    </row>
    <row r="32" spans="1:14" ht="28.95" customHeight="1">
      <c r="A32" s="34"/>
      <c r="B32" s="20" t="s">
        <v>14</v>
      </c>
      <c r="C32" s="32">
        <f>'Cenovnik 01.05.22'!C32*1.05*1.12</f>
        <v>369.12288000000007</v>
      </c>
      <c r="D32" s="32">
        <f>'Cenovnik 01.05.22'!D32*1.05*1.12</f>
        <v>446.83296000000001</v>
      </c>
      <c r="E32" s="32">
        <f>'Cenovnik 01.05.22'!E32*1.05*1.12</f>
        <v>534.2568</v>
      </c>
      <c r="F32" s="32">
        <f>'Cenovnik 01.05.22'!F32*1.05*1.12</f>
        <v>621.68064000000004</v>
      </c>
      <c r="G32" s="32">
        <f>'Cenovnik 01.05.22'!G32*1.05*1.12</f>
        <v>718.81824000000006</v>
      </c>
      <c r="H32" s="32">
        <f>'Cenovnik 01.05.22'!H32*1.05*1.12</f>
        <v>815.95583999999997</v>
      </c>
      <c r="I32" s="32">
        <f>'Cenovnik 01.05.22'!I32*1.05*1.12</f>
        <v>922.80720000000008</v>
      </c>
      <c r="J32" s="32">
        <f>'Cenovnik 01.05.22'!J32*1.05*1.12</f>
        <v>1155.9374400000002</v>
      </c>
      <c r="K32" s="32">
        <f>'Cenovnik 01.05.22'!K32*1.05*1.12</f>
        <v>1408.4951999999998</v>
      </c>
      <c r="L32" s="32">
        <f>'Cenovnik 01.05.22'!L32*1.05*1.12</f>
        <v>1690.1942400000003</v>
      </c>
      <c r="M32" s="32">
        <f>'Cenovnik 01.05.22'!M32*1.05*1.12</f>
        <v>1981.6070400000003</v>
      </c>
      <c r="N32" s="32">
        <f>'Cenovnik 01.05.22'!N32*1.05*1.12</f>
        <v>2292.4473600000001</v>
      </c>
    </row>
    <row r="33" spans="1:14" ht="21.6" customHeight="1">
      <c r="A33" s="10"/>
      <c r="B33" s="20"/>
      <c r="C33" s="32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24" customHeight="1">
      <c r="A34" s="10"/>
      <c r="B34" s="20"/>
      <c r="C34" s="32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27.6" customHeight="1">
      <c r="A35" s="33" t="s">
        <v>17</v>
      </c>
      <c r="B35" s="24" t="s">
        <v>12</v>
      </c>
      <c r="C35" s="32">
        <f>'Cenovnik 01.05.22'!C35*1.05*1.12</f>
        <v>174.84768</v>
      </c>
      <c r="D35" s="32">
        <f>'Cenovnik 01.05.22'!D35*1.05*1.12</f>
        <v>221.47372799999999</v>
      </c>
      <c r="E35" s="32">
        <f>'Cenovnik 01.05.22'!E35*1.05*1.12</f>
        <v>279.75628800000004</v>
      </c>
      <c r="F35" s="32">
        <f>'Cenovnik 01.05.22'!F35*1.05*1.12</f>
        <v>326.38233599999995</v>
      </c>
      <c r="G35" s="32">
        <f>'Cenovnik 01.05.22'!G35*1.05*1.12</f>
        <v>384.664896</v>
      </c>
      <c r="H35" s="32">
        <f>'Cenovnik 01.05.22'!H35*1.05*1.12</f>
        <v>454.60396799999995</v>
      </c>
      <c r="I35" s="32">
        <f>'Cenovnik 01.05.22'!I35*1.05*1.12</f>
        <v>524.54304000000002</v>
      </c>
      <c r="J35" s="32">
        <f>'Cenovnik 01.05.22'!J35*1.05*1.12</f>
        <v>676.07769600000006</v>
      </c>
      <c r="K35" s="32">
        <f>'Cenovnik 01.05.22'!K35*1.05*1.12</f>
        <v>839.26886400000001</v>
      </c>
      <c r="L35" s="32">
        <f>'Cenovnik 01.05.22'!L35*1.05*1.12</f>
        <v>1025.773056</v>
      </c>
      <c r="M35" s="32">
        <f>'Cenovnik 01.05.22'!M35*1.05*1.12</f>
        <v>1212.2772479999999</v>
      </c>
      <c r="N35" s="32">
        <f>'Cenovnik 01.05.22'!N35*1.05*1.12</f>
        <v>1422.0944640000002</v>
      </c>
    </row>
    <row r="36" spans="1:14" ht="27.6" customHeight="1">
      <c r="A36" s="34"/>
      <c r="B36" s="25" t="s">
        <v>13</v>
      </c>
      <c r="C36" s="32">
        <f>'Cenovnik 01.05.22'!C36*1.05*1.12</f>
        <v>326.38233599999995</v>
      </c>
      <c r="D36" s="32">
        <f>'Cenovnik 01.05.22'!D36*1.05*1.12</f>
        <v>396.32140800000002</v>
      </c>
      <c r="E36" s="32">
        <f>'Cenovnik 01.05.22'!E36*1.05*1.12</f>
        <v>477.91699199999999</v>
      </c>
      <c r="F36" s="32">
        <f>'Cenovnik 01.05.22'!F36*1.05*1.12</f>
        <v>571.16908799999999</v>
      </c>
      <c r="G36" s="32">
        <f>'Cenovnik 01.05.22'!G36*1.05*1.12</f>
        <v>652.7646719999999</v>
      </c>
      <c r="H36" s="32">
        <f>'Cenovnik 01.05.22'!H36*1.05*1.12</f>
        <v>757.67328000000009</v>
      </c>
      <c r="I36" s="32">
        <f>'Cenovnik 01.05.22'!I36*1.05*1.12</f>
        <v>862.58188799999994</v>
      </c>
      <c r="J36" s="32">
        <f>'Cenovnik 01.05.22'!J36*1.05*1.12</f>
        <v>1084.0556160000001</v>
      </c>
      <c r="K36" s="32">
        <f>'Cenovnik 01.05.22'!K36*1.05*1.12</f>
        <v>1340.4988800000001</v>
      </c>
      <c r="L36" s="32">
        <f>'Cenovnik 01.05.22'!L36*1.05*1.12</f>
        <v>1608.5986559999999</v>
      </c>
      <c r="M36" s="32">
        <f>'Cenovnik 01.05.22'!M36*1.05*1.12</f>
        <v>1900.0114559999997</v>
      </c>
      <c r="N36" s="32">
        <f>'Cenovnik 01.05.22'!N36*1.05*1.12</f>
        <v>2214.7372800000003</v>
      </c>
    </row>
    <row r="37" spans="1:14" ht="27.6" customHeight="1">
      <c r="A37" s="34"/>
      <c r="B37" s="20" t="s">
        <v>14</v>
      </c>
      <c r="C37" s="32">
        <f>'Cenovnik 01.05.22'!C37*1.05*1.12</f>
        <v>442.94745599999999</v>
      </c>
      <c r="D37" s="32">
        <f>'Cenovnik 01.05.22'!D37*1.05*1.12</f>
        <v>536.19955200000004</v>
      </c>
      <c r="E37" s="32">
        <f>'Cenovnik 01.05.22'!E37*1.05*1.12</f>
        <v>641.10815999999988</v>
      </c>
      <c r="F37" s="32">
        <f>'Cenovnik 01.05.22'!F37*1.05*1.12</f>
        <v>746.01676799999984</v>
      </c>
      <c r="G37" s="32">
        <f>'Cenovnik 01.05.22'!G37*1.05*1.12</f>
        <v>862.58188799999994</v>
      </c>
      <c r="H37" s="32">
        <f>'Cenovnik 01.05.22'!H37*1.05*1.12</f>
        <v>979.14700799999991</v>
      </c>
      <c r="I37" s="32">
        <f>'Cenovnik 01.05.22'!I37*1.05*1.12</f>
        <v>1107.3686400000001</v>
      </c>
      <c r="J37" s="32">
        <f>'Cenovnik 01.05.22'!J37*1.05*1.12</f>
        <v>1387.124928</v>
      </c>
      <c r="K37" s="32">
        <f>'Cenovnik 01.05.22'!K37*1.05*1.12</f>
        <v>1690.1942400000003</v>
      </c>
      <c r="L37" s="32">
        <f>'Cenovnik 01.05.22'!L37*1.05*1.12</f>
        <v>2028.2330880000002</v>
      </c>
      <c r="M37" s="32">
        <f>'Cenovnik 01.05.22'!M37*1.05*1.12</f>
        <v>2377.9284480000001</v>
      </c>
      <c r="N37" s="32">
        <f>'Cenovnik 01.05.22'!N37*1.05*1.12</f>
        <v>2750.9368319999999</v>
      </c>
    </row>
    <row r="38" spans="1:14" ht="13.5" customHeight="1">
      <c r="A38" s="10"/>
      <c r="B38" s="20"/>
      <c r="C38" s="32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26.25" customHeight="1">
      <c r="A39" s="10"/>
      <c r="B39" s="20"/>
      <c r="C39" s="32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25.5" customHeight="1">
      <c r="A40" s="31" t="s">
        <v>20</v>
      </c>
      <c r="B40" s="29" t="s">
        <v>12</v>
      </c>
      <c r="C40" s="32">
        <f>'Cenovnik 01.05.22'!C40*1.05*1.12</f>
        <v>214.03200000000001</v>
      </c>
      <c r="D40" s="32">
        <f>'Cenovnik 01.05.22'!D40*1.05*1.12</f>
        <v>262.24800000000005</v>
      </c>
      <c r="E40" s="32">
        <f>'Cenovnik 01.05.22'!E40*1.05*1.12</f>
        <v>321.04800000000006</v>
      </c>
      <c r="F40" s="32">
        <f>'Cenovnik 01.05.22'!F40*1.05*1.12</f>
        <v>389.25600000000003</v>
      </c>
      <c r="G40" s="32">
        <f>'Cenovnik 01.05.22'!G40*1.05*1.12</f>
        <v>457.46400000000011</v>
      </c>
      <c r="H40" s="32">
        <f>'Cenovnik 01.05.22'!H40*1.05*1.12</f>
        <v>535.08000000000004</v>
      </c>
      <c r="I40" s="32">
        <f>'Cenovnik 01.05.22'!I40*1.05*1.12</f>
        <v>612.69600000000014</v>
      </c>
      <c r="J40" s="32">
        <f>'Cenovnik 01.05.22'!J40*1.05*1.12</f>
        <v>787.92000000000007</v>
      </c>
      <c r="K40" s="32">
        <f>'Cenovnik 01.05.22'!K40*1.05*1.12</f>
        <v>983.13600000000019</v>
      </c>
      <c r="L40" s="32">
        <f>'Cenovnik 01.05.22'!L40*1.05*1.12</f>
        <v>1197.1680000000001</v>
      </c>
      <c r="M40" s="32">
        <f>'Cenovnik 01.05.22'!M40*1.05*1.12</f>
        <v>1431.1920000000002</v>
      </c>
      <c r="N40" s="32">
        <f>'Cenovnik 01.05.22'!N40*1.05*1.12</f>
        <v>1674.6240000000003</v>
      </c>
    </row>
    <row r="41" spans="1:14" ht="24.75" customHeight="1">
      <c r="A41" s="10"/>
      <c r="B41" s="29" t="s">
        <v>13</v>
      </c>
      <c r="C41" s="32">
        <f>'Cenovnik 01.05.22'!C41*1.05*1.12</f>
        <v>378.67200000000008</v>
      </c>
      <c r="D41" s="32">
        <f>'Cenovnik 01.05.22'!D41*1.05*1.12</f>
        <v>466.87200000000007</v>
      </c>
      <c r="E41" s="32">
        <f>'Cenovnik 01.05.22'!E41*1.05*1.12</f>
        <v>564.48</v>
      </c>
      <c r="F41" s="32">
        <f>'Cenovnik 01.05.22'!F41*1.05*1.12</f>
        <v>671.49600000000009</v>
      </c>
      <c r="G41" s="32">
        <f>'Cenovnik 01.05.22'!G41*1.05*1.12</f>
        <v>778.51200000000006</v>
      </c>
      <c r="H41" s="32">
        <f>'Cenovnik 01.05.22'!H41*1.05*1.12</f>
        <v>885.52800000000002</v>
      </c>
      <c r="I41" s="32">
        <f>'Cenovnik 01.05.22'!I41*1.05*1.12</f>
        <v>1012.5360000000002</v>
      </c>
      <c r="J41" s="32">
        <f>'Cenovnik 01.05.22'!J41*1.05*1.12</f>
        <v>1274.7840000000001</v>
      </c>
      <c r="K41" s="32">
        <f>'Cenovnik 01.05.22'!K41*1.05*1.12</f>
        <v>1567.6080000000002</v>
      </c>
      <c r="L41" s="32">
        <f>'Cenovnik 01.05.22'!L41*1.05*1.12</f>
        <v>1888.6560000000004</v>
      </c>
      <c r="M41" s="32">
        <f>'Cenovnik 01.05.22'!M41*1.05*1.12</f>
        <v>2239.1040000000003</v>
      </c>
      <c r="N41" s="32">
        <f>'Cenovnik 01.05.22'!N41*1.05*1.12</f>
        <v>2598.96</v>
      </c>
    </row>
    <row r="42" spans="1:14" ht="24.75" customHeight="1">
      <c r="A42" s="10"/>
      <c r="B42" s="20" t="s">
        <v>14</v>
      </c>
      <c r="C42" s="32">
        <f>'Cenovnik 01.05.22'!C42*1.05*1.12</f>
        <v>525.67200000000003</v>
      </c>
      <c r="D42" s="32">
        <f>'Cenovnik 01.05.22'!D42*1.05*1.12</f>
        <v>632.68799999999999</v>
      </c>
      <c r="E42" s="32">
        <f>'Cenovnik 01.05.22'!E42*1.05*1.12</f>
        <v>749.11200000000008</v>
      </c>
      <c r="F42" s="32">
        <f>'Cenovnik 01.05.22'!F42*1.05*1.12</f>
        <v>876.12000000000012</v>
      </c>
      <c r="G42" s="32">
        <f>'Cenovnik 01.05.22'!G42*1.05*1.12</f>
        <v>1012.5360000000002</v>
      </c>
      <c r="H42" s="32">
        <f>'Cenovnik 01.05.22'!H42*1.05*1.12</f>
        <v>1158.3600000000001</v>
      </c>
      <c r="I42" s="32">
        <f>'Cenovnik 01.05.22'!I42*1.05*1.12</f>
        <v>1304.1840000000002</v>
      </c>
      <c r="J42" s="32">
        <f>'Cenovnik 01.05.22'!J42*1.05*1.12</f>
        <v>1625.2320000000002</v>
      </c>
      <c r="K42" s="32">
        <f>'Cenovnik 01.05.22'!K42*1.05*1.12</f>
        <v>1986.2640000000004</v>
      </c>
      <c r="L42" s="32">
        <f>'Cenovnik 01.05.22'!L42*1.05*1.12</f>
        <v>2375.5200000000004</v>
      </c>
      <c r="M42" s="32">
        <f>'Cenovnik 01.05.22'!M42*1.05*1.12</f>
        <v>2794.1760000000004</v>
      </c>
      <c r="N42" s="32">
        <f>'Cenovnik 01.05.22'!N42*1.05*1.12</f>
        <v>3232.8240000000005</v>
      </c>
    </row>
    <row r="43" spans="1:14" ht="24.75" customHeight="1">
      <c r="A43" s="10"/>
      <c r="B43" s="20"/>
      <c r="C43" s="32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24" customHeight="1">
      <c r="A44" s="10"/>
      <c r="B44" s="1"/>
      <c r="C44" s="32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26.4" customHeight="1">
      <c r="A45" s="35" t="s">
        <v>2</v>
      </c>
      <c r="B45" s="24" t="s">
        <v>12</v>
      </c>
      <c r="C45" s="32">
        <f>'Cenovnik 01.05.22'!C45*1.05*1.12</f>
        <v>87.423839999999998</v>
      </c>
      <c r="D45" s="32">
        <f>'Cenovnik 01.05.22'!D45*1.05*1.12</f>
        <v>116.56512000000001</v>
      </c>
      <c r="E45" s="32">
        <f>'Cenovnik 01.05.22'!E45*1.05*1.12</f>
        <v>145.7064</v>
      </c>
      <c r="F45" s="32">
        <f>'Cenovnik 01.05.22'!F45*1.05*1.12</f>
        <v>184.56144000000003</v>
      </c>
      <c r="G45" s="32">
        <f>'Cenovnik 01.05.22'!G45*1.05*1.12</f>
        <v>223.41648000000001</v>
      </c>
      <c r="H45" s="32">
        <f>'Cenovnik 01.05.22'!H45*1.05*1.12</f>
        <v>262.27152000000001</v>
      </c>
      <c r="I45" s="32">
        <f>'Cenovnik 01.05.22'!I45*1.05*1.12</f>
        <v>310.84032000000002</v>
      </c>
      <c r="J45" s="32">
        <f>'Cenovnik 01.05.22'!J45*1.05*1.12</f>
        <v>417.69168000000008</v>
      </c>
      <c r="K45" s="32">
        <f>'Cenovnik 01.05.22'!K45*1.05*1.12</f>
        <v>534.2568</v>
      </c>
      <c r="L45" s="32">
        <f>'Cenovnik 01.05.22'!L45*1.05*1.12</f>
        <v>670.24944000000005</v>
      </c>
      <c r="M45" s="32">
        <f>'Cenovnik 01.05.22'!M45*1.05*1.12</f>
        <v>835.38336000000015</v>
      </c>
      <c r="N45" s="32">
        <f>'Cenovnik 01.05.22'!N45*1.05*1.12</f>
        <v>1000.51728</v>
      </c>
    </row>
    <row r="46" spans="1:14" ht="26.4" customHeight="1">
      <c r="A46" s="36"/>
      <c r="B46" s="25" t="s">
        <v>13</v>
      </c>
      <c r="C46" s="32">
        <f>'Cenovnik 01.05.22'!C46*1.05*1.12</f>
        <v>165.13392000000002</v>
      </c>
      <c r="D46" s="32">
        <f>'Cenovnik 01.05.22'!D46*1.05*1.12</f>
        <v>213.70272000000003</v>
      </c>
      <c r="E46" s="32">
        <f>'Cenovnik 01.05.22'!E46*1.05*1.12</f>
        <v>262.27152000000001</v>
      </c>
      <c r="F46" s="32">
        <f>'Cenovnik 01.05.22'!F46*1.05*1.12</f>
        <v>320.55407999999994</v>
      </c>
      <c r="G46" s="32">
        <f>'Cenovnik 01.05.22'!G46*1.05*1.12</f>
        <v>378.83664000000005</v>
      </c>
      <c r="H46" s="32">
        <f>'Cenovnik 01.05.22'!H46*1.05*1.12</f>
        <v>446.83296000000001</v>
      </c>
      <c r="I46" s="32">
        <f>'Cenovnik 01.05.22'!I46*1.05*1.12</f>
        <v>524.54304000000002</v>
      </c>
      <c r="J46" s="32">
        <f>'Cenovnik 01.05.22'!J46*1.05*1.12</f>
        <v>689.67696000000001</v>
      </c>
      <c r="K46" s="32">
        <f>'Cenovnik 01.05.22'!K46*1.05*1.12</f>
        <v>874.23840000000018</v>
      </c>
      <c r="L46" s="32">
        <f>'Cenovnik 01.05.22'!L46*1.05*1.12</f>
        <v>1078.2273600000001</v>
      </c>
      <c r="M46" s="32">
        <f>'Cenovnik 01.05.22'!M46*1.05*1.12</f>
        <v>1311.3576</v>
      </c>
      <c r="N46" s="32">
        <f>'Cenovnik 01.05.22'!N46*1.05*1.12</f>
        <v>1563.9153600000002</v>
      </c>
    </row>
    <row r="47" spans="1:14" ht="26.4" customHeight="1">
      <c r="A47" s="36"/>
      <c r="B47" s="20" t="s">
        <v>14</v>
      </c>
      <c r="C47" s="32">
        <f>'Cenovnik 01.05.22'!C47*1.05*1.12</f>
        <v>242.84400000000005</v>
      </c>
      <c r="D47" s="32">
        <f>'Cenovnik 01.05.22'!D47*1.05*1.12</f>
        <v>310.84032000000002</v>
      </c>
      <c r="E47" s="32">
        <f>'Cenovnik 01.05.22'!E47*1.05*1.12</f>
        <v>369.12288000000007</v>
      </c>
      <c r="F47" s="32">
        <f>'Cenovnik 01.05.22'!F47*1.05*1.12</f>
        <v>437.11920000000009</v>
      </c>
      <c r="G47" s="32">
        <f>'Cenovnik 01.05.22'!G47*1.05*1.12</f>
        <v>524.54304000000002</v>
      </c>
      <c r="H47" s="32">
        <f>'Cenovnik 01.05.22'!H47*1.05*1.12</f>
        <v>611.96688000000006</v>
      </c>
      <c r="I47" s="32">
        <f>'Cenovnik 01.05.22'!I47*1.05*1.12</f>
        <v>699.39071999999999</v>
      </c>
      <c r="J47" s="32">
        <f>'Cenovnik 01.05.22'!J47*1.05*1.12</f>
        <v>893.66592000000003</v>
      </c>
      <c r="K47" s="32">
        <f>'Cenovnik 01.05.22'!K47*1.05*1.12</f>
        <v>1136.5099200000002</v>
      </c>
      <c r="L47" s="32">
        <f>'Cenovnik 01.05.22'!L47*1.05*1.12</f>
        <v>1389.0676799999999</v>
      </c>
      <c r="M47" s="32">
        <f>'Cenovnik 01.05.22'!M47*1.05*1.12</f>
        <v>1670.7667200000003</v>
      </c>
      <c r="N47" s="32">
        <f>'Cenovnik 01.05.22'!N47*1.05*1.12</f>
        <v>1981.6070400000003</v>
      </c>
    </row>
    <row r="48" spans="1:14" ht="21.6" customHeight="1">
      <c r="A48" s="10"/>
      <c r="B48" s="20"/>
      <c r="C48" s="32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ht="24" customHeight="1">
      <c r="A49" s="10"/>
      <c r="B49" s="26"/>
      <c r="C49" s="32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26.4" customHeight="1">
      <c r="A50" s="35" t="s">
        <v>1</v>
      </c>
      <c r="B50" s="24" t="s">
        <v>12</v>
      </c>
      <c r="C50" s="32">
        <f>'Cenovnik 01.05.22'!C50*1.05*1.12</f>
        <v>259.02712416000003</v>
      </c>
      <c r="D50" s="32">
        <f>'Cenovnik 01.05.22'!D50*1.05*1.12</f>
        <v>343.22599583999994</v>
      </c>
      <c r="E50" s="32">
        <f>'Cenovnik 01.05.22'!E50*1.05*1.12</f>
        <v>427.40544000000006</v>
      </c>
      <c r="F50" s="32">
        <f>'Cenovnik 01.05.22'!F50*1.05*1.12</f>
        <v>531.01240415999996</v>
      </c>
      <c r="G50" s="32">
        <f>'Cenovnik 01.05.22'!G50*1.05*1.12</f>
        <v>641.10815999999988</v>
      </c>
      <c r="H50" s="32">
        <f>'Cenovnik 01.05.22'!H50*1.05*1.12</f>
        <v>764.14264415999992</v>
      </c>
      <c r="I50" s="32">
        <f>'Cenovnik 01.05.22'!I50*1.05*1.12</f>
        <v>893.66592000000003</v>
      </c>
      <c r="J50" s="32">
        <f>'Cenovnik 01.05.22'!J50*1.05*1.12</f>
        <v>1191.5480841600001</v>
      </c>
      <c r="K50" s="32">
        <f>'Cenovnik 01.05.22'!K50*1.05*1.12</f>
        <v>1547.7322358399999</v>
      </c>
      <c r="L50" s="32">
        <f>'Cenovnik 01.05.22'!L50*1.05*1.12</f>
        <v>1942.7520000000004</v>
      </c>
      <c r="M50" s="32">
        <f>'Cenovnik 01.05.22'!M50*1.05*1.12</f>
        <v>2389.5849600000001</v>
      </c>
      <c r="N50" s="32">
        <f>'Cenovnik 01.05.22'!N50*1.05*1.12</f>
        <v>2888.2311158400003</v>
      </c>
    </row>
    <row r="51" spans="1:14" ht="26.4" customHeight="1">
      <c r="A51" s="36"/>
      <c r="B51" s="25" t="s">
        <v>13</v>
      </c>
      <c r="C51" s="32">
        <f>'Cenovnik 01.05.22'!C51*1.05*1.12</f>
        <v>498.64615584000006</v>
      </c>
      <c r="D51" s="32">
        <f>'Cenovnik 01.05.22'!D51*1.05*1.12</f>
        <v>628.15000415999998</v>
      </c>
      <c r="E51" s="32">
        <f>'Cenovnik 01.05.22'!E51*1.05*1.12</f>
        <v>770.63143583999999</v>
      </c>
      <c r="F51" s="32">
        <f>'Cenovnik 01.05.22'!F51*1.05*1.12</f>
        <v>932.52096000000006</v>
      </c>
      <c r="G51" s="32">
        <f>'Cenovnik 01.05.22'!G51*1.05*1.12</f>
        <v>1107.3686400000001</v>
      </c>
      <c r="H51" s="32">
        <f>'Cenovnik 01.05.22'!H51*1.05*1.12</f>
        <v>1301.6438400000002</v>
      </c>
      <c r="I51" s="32">
        <f>'Cenovnik 01.05.22'!I51*1.05*1.12</f>
        <v>1508.8771958400002</v>
      </c>
      <c r="J51" s="32">
        <f>'Cenovnik 01.05.22'!J51*1.05*1.12</f>
        <v>1968.6488841600003</v>
      </c>
      <c r="K51" s="32">
        <f>'Cenovnik 01.05.22'!K51*1.05*1.12</f>
        <v>2499.6807158399997</v>
      </c>
      <c r="L51" s="32">
        <f>'Cenovnik 01.05.22'!L51*1.05*1.12</f>
        <v>3095.4450441599997</v>
      </c>
      <c r="M51" s="32">
        <f>'Cenovnik 01.05.22'!M51*1.05*1.12</f>
        <v>3755.9807241600001</v>
      </c>
      <c r="N51" s="32">
        <f>'Cenovnik 01.05.22'!N51*1.05*1.12</f>
        <v>4487.7571200000002</v>
      </c>
    </row>
    <row r="52" spans="1:14" ht="26.4" customHeight="1">
      <c r="A52" s="36"/>
      <c r="B52" s="20" t="s">
        <v>14</v>
      </c>
      <c r="C52" s="32">
        <f>'Cenovnik 01.05.22'!C52*1.05*1.12</f>
        <v>712.34887584000012</v>
      </c>
      <c r="D52" s="32">
        <f>'Cenovnik 01.05.22'!D52*1.05*1.12</f>
        <v>887.19655584000009</v>
      </c>
      <c r="E52" s="32">
        <f>'Cenovnik 01.05.22'!E52*1.05*1.12</f>
        <v>1074.9829641599999</v>
      </c>
      <c r="F52" s="32">
        <f>'Cenovnik 01.05.22'!F52*1.05*1.12</f>
        <v>1282.2163199999998</v>
      </c>
      <c r="G52" s="32">
        <f>'Cenovnik 01.05.22'!G52*1.05*1.12</f>
        <v>1502.3884041600002</v>
      </c>
      <c r="H52" s="32">
        <f>'Cenovnik 01.05.22'!H52*1.05*1.12</f>
        <v>1748.4768000000004</v>
      </c>
      <c r="I52" s="32">
        <f>'Cenovnik 01.05.22'!I52*1.05*1.12</f>
        <v>2007.50392416</v>
      </c>
      <c r="J52" s="32">
        <f>'Cenovnik 01.05.22'!J52*1.05*1.12</f>
        <v>2583.8601599999997</v>
      </c>
      <c r="K52" s="32">
        <f>'Cenovnik 01.05.22'!K52*1.05*1.12</f>
        <v>3244.3958400000001</v>
      </c>
      <c r="L52" s="32">
        <f>'Cenovnik 01.05.22'!L52*1.05*1.12</f>
        <v>3969.6834441600004</v>
      </c>
      <c r="M52" s="32">
        <f>'Cenovnik 01.05.22'!M52*1.05*1.12</f>
        <v>4779.1699200000003</v>
      </c>
      <c r="N52" s="32">
        <f>'Cenovnik 01.05.22'!N52*1.05*1.12</f>
        <v>5666.36647584</v>
      </c>
    </row>
    <row r="53" spans="1:14" ht="20.399999999999999" customHeight="1">
      <c r="A53" s="10"/>
      <c r="B53" s="20"/>
      <c r="C53" s="32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24" customHeight="1">
      <c r="A54" s="10"/>
      <c r="B54" s="26"/>
      <c r="C54" s="32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ht="30" customHeight="1">
      <c r="A55" s="35" t="s">
        <v>18</v>
      </c>
      <c r="B55" s="24" t="s">
        <v>12</v>
      </c>
      <c r="C55" s="32">
        <f>'Cenovnik 01.05.22'!C55*1.05*1.12</f>
        <v>38.855040000000002</v>
      </c>
      <c r="D55" s="32">
        <f>'Cenovnik 01.05.22'!D55*1.05*1.12</f>
        <v>48.56880000000001</v>
      </c>
      <c r="E55" s="32">
        <f>'Cenovnik 01.05.22'!E55*1.05*1.12</f>
        <v>67.996320000000011</v>
      </c>
      <c r="F55" s="32">
        <f>'Cenovnik 01.05.22'!F55*1.05*1.12</f>
        <v>87.423839999999998</v>
      </c>
      <c r="G55" s="32">
        <f>'Cenovnik 01.05.22'!G55*1.05*1.12</f>
        <v>97.13760000000002</v>
      </c>
      <c r="H55" s="32">
        <f>'Cenovnik 01.05.22'!H55*1.05*1.12</f>
        <v>126.27888</v>
      </c>
      <c r="I55" s="32">
        <f>'Cenovnik 01.05.22'!I55*1.05*1.12</f>
        <v>145.7064</v>
      </c>
      <c r="J55" s="32">
        <f>'Cenovnik 01.05.22'!J55*1.05*1.12</f>
        <v>184.56144000000003</v>
      </c>
      <c r="K55" s="32">
        <f>'Cenovnik 01.05.22'!K55*1.05*1.12</f>
        <v>252.55776</v>
      </c>
      <c r="L55" s="32">
        <f>'Cenovnik 01.05.22'!L55*1.05*1.12</f>
        <v>310.84032000000002</v>
      </c>
      <c r="M55" s="32">
        <f>'Cenovnik 01.05.22'!M55*1.05*1.12</f>
        <v>388.55040000000008</v>
      </c>
      <c r="N55" s="32">
        <f>'Cenovnik 01.05.22'!N55*1.05*1.12</f>
        <v>475.97424000000001</v>
      </c>
    </row>
    <row r="56" spans="1:14" ht="30" customHeight="1">
      <c r="A56" s="36"/>
      <c r="B56" s="25" t="s">
        <v>13</v>
      </c>
      <c r="C56" s="32">
        <f>'Cenovnik 01.05.22'!C56*1.05*1.12</f>
        <v>77.710080000000005</v>
      </c>
      <c r="D56" s="32">
        <f>'Cenovnik 01.05.22'!D56*1.05*1.12</f>
        <v>97.13760000000002</v>
      </c>
      <c r="E56" s="32">
        <f>'Cenovnik 01.05.22'!E56*1.05*1.12</f>
        <v>126.27888</v>
      </c>
      <c r="F56" s="32">
        <f>'Cenovnik 01.05.22'!F56*1.05*1.12</f>
        <v>145.7064</v>
      </c>
      <c r="G56" s="32">
        <f>'Cenovnik 01.05.22'!G56*1.05*1.12</f>
        <v>174.84768</v>
      </c>
      <c r="H56" s="32">
        <f>'Cenovnik 01.05.22'!H56*1.05*1.12</f>
        <v>203.98895999999999</v>
      </c>
      <c r="I56" s="32">
        <f>'Cenovnik 01.05.22'!I56*1.05*1.12</f>
        <v>242.84400000000005</v>
      </c>
      <c r="J56" s="32">
        <f>'Cenovnik 01.05.22'!J56*1.05*1.12</f>
        <v>320.55407999999994</v>
      </c>
      <c r="K56" s="32">
        <f>'Cenovnik 01.05.22'!K56*1.05*1.12</f>
        <v>398.26416</v>
      </c>
      <c r="L56" s="32">
        <f>'Cenovnik 01.05.22'!L56*1.05*1.12</f>
        <v>505.11552</v>
      </c>
      <c r="M56" s="32">
        <f>'Cenovnik 01.05.22'!M56*1.05*1.12</f>
        <v>611.96688000000006</v>
      </c>
      <c r="N56" s="32">
        <f>'Cenovnik 01.05.22'!N56*1.05*1.12</f>
        <v>728.53200000000004</v>
      </c>
    </row>
    <row r="57" spans="1:14" ht="30" customHeight="1">
      <c r="A57" s="36"/>
      <c r="B57" s="20" t="s">
        <v>14</v>
      </c>
      <c r="C57" s="32">
        <f>'Cenovnik 01.05.22'!C57*1.05*1.12</f>
        <v>106.85136000000001</v>
      </c>
      <c r="D57" s="32">
        <f>'Cenovnik 01.05.22'!D57*1.05*1.12</f>
        <v>145.7064</v>
      </c>
      <c r="E57" s="32">
        <f>'Cenovnik 01.05.22'!E57*1.05*1.12</f>
        <v>174.84768</v>
      </c>
      <c r="F57" s="32">
        <f>'Cenovnik 01.05.22'!F57*1.05*1.12</f>
        <v>203.98895999999999</v>
      </c>
      <c r="G57" s="32">
        <f>'Cenovnik 01.05.22'!G57*1.05*1.12</f>
        <v>242.84400000000005</v>
      </c>
      <c r="H57" s="32">
        <f>'Cenovnik 01.05.22'!H57*1.05*1.12</f>
        <v>281.69904000000002</v>
      </c>
      <c r="I57" s="32">
        <f>'Cenovnik 01.05.22'!I57*1.05*1.12</f>
        <v>320.55407999999994</v>
      </c>
      <c r="J57" s="32">
        <f>'Cenovnik 01.05.22'!J57*1.05*1.12</f>
        <v>417.69168000000008</v>
      </c>
      <c r="K57" s="32">
        <f>'Cenovnik 01.05.22'!K57*1.05*1.12</f>
        <v>524.54304000000002</v>
      </c>
      <c r="L57" s="32">
        <f>'Cenovnik 01.05.22'!L57*1.05*1.12</f>
        <v>650.82192000000009</v>
      </c>
      <c r="M57" s="32">
        <f>'Cenovnik 01.05.22'!M57*1.05*1.12</f>
        <v>777.10080000000016</v>
      </c>
      <c r="N57" s="32">
        <f>'Cenovnik 01.05.22'!N57*1.05*1.12</f>
        <v>922.80720000000008</v>
      </c>
    </row>
    <row r="58" spans="1:14" ht="17.399999999999999">
      <c r="A58" s="8"/>
    </row>
    <row r="59" spans="1:14" ht="17.399999999999999">
      <c r="A59" s="8"/>
    </row>
    <row r="60" spans="1:14" ht="20.399999999999999">
      <c r="A60" s="9" t="s">
        <v>23</v>
      </c>
    </row>
    <row r="61" spans="1:14" ht="20.399999999999999">
      <c r="A61" s="9" t="s">
        <v>7</v>
      </c>
    </row>
    <row r="62" spans="1:14" ht="20.399999999999999">
      <c r="A62" s="9" t="s">
        <v>8</v>
      </c>
    </row>
    <row r="63" spans="1:14" ht="20.399999999999999">
      <c r="A63" s="9" t="s">
        <v>9</v>
      </c>
    </row>
    <row r="65" spans="2:2" hidden="1">
      <c r="B65" s="23" t="s">
        <v>3</v>
      </c>
    </row>
    <row r="66" spans="2:2" hidden="1">
      <c r="B66" s="23"/>
    </row>
    <row r="67" spans="2:2" hidden="1">
      <c r="B67" s="23" t="s">
        <v>4</v>
      </c>
    </row>
    <row r="68" spans="2:2" hidden="1"/>
    <row r="69" spans="2:2" hidden="1"/>
    <row r="70" spans="2:2" hidden="1"/>
    <row r="71" spans="2:2" hidden="1"/>
    <row r="72" spans="2:2" hidden="1"/>
    <row r="73" spans="2:2" hidden="1"/>
    <row r="74" spans="2:2" hidden="1"/>
    <row r="75" spans="2:2" hidden="1"/>
    <row r="76" spans="2:2" hidden="1"/>
    <row r="77" spans="2:2" hidden="1"/>
    <row r="78" spans="2:2" hidden="1"/>
    <row r="79" spans="2:2" hidden="1"/>
    <row r="80" spans="2:2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4" spans="3:10">
      <c r="C114" s="3"/>
      <c r="D114" s="3"/>
      <c r="E114" s="3"/>
      <c r="F114" s="3"/>
      <c r="G114" s="3"/>
      <c r="H114" s="3"/>
      <c r="I114" s="3"/>
      <c r="J114" s="3"/>
    </row>
    <row r="115" spans="3:10" ht="8.4" customHeight="1">
      <c r="C115" s="3"/>
      <c r="D115" s="3"/>
      <c r="E115" s="3"/>
      <c r="F115" s="3"/>
      <c r="G115" s="3"/>
      <c r="H115" s="3"/>
      <c r="I115" s="3"/>
      <c r="J115" s="3"/>
    </row>
    <row r="116" spans="3:10">
      <c r="C116" s="3"/>
      <c r="D116" s="3"/>
      <c r="E116" s="3"/>
      <c r="F116" s="3"/>
      <c r="G116" s="3"/>
      <c r="H116" s="3"/>
      <c r="I116" s="3"/>
      <c r="J116" s="3"/>
    </row>
    <row r="118" spans="3:10" ht="7.2" customHeight="1"/>
  </sheetData>
  <sheetProtection algorithmName="SHA-512" hashValue="AVXY5BvpNBkYdXqRVg8fsFq3+/GRUCoE5vQWGLKP3dK9BCxHr68XDb1GJRuo06u2nqY50M20A/6CXVKKyGGSHA==" saltValue="NVyH427ebXlWD6LedGzohw==" spinCount="100000" sheet="1" objects="1" scenarios="1" selectLockedCells="1"/>
  <mergeCells count="11">
    <mergeCell ref="A30:A32"/>
    <mergeCell ref="A35:A37"/>
    <mergeCell ref="A45:A47"/>
    <mergeCell ref="A50:A52"/>
    <mergeCell ref="A55:A57"/>
    <mergeCell ref="A25:A27"/>
    <mergeCell ref="A4:N5"/>
    <mergeCell ref="D7:N7"/>
    <mergeCell ref="A10:A12"/>
    <mergeCell ref="A15:A17"/>
    <mergeCell ref="A20:A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Cenovnik 01.05.22</vt:lpstr>
      <vt:lpstr>Cenovnik 03.04.2023.</vt:lpstr>
      <vt:lpstr>'Cenovnik 01.05.22'!Print_Area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Gruevski</dc:creator>
  <cp:lastModifiedBy>Vladan Zivanovic</cp:lastModifiedBy>
  <cp:lastPrinted>2022-05-09T13:18:49Z</cp:lastPrinted>
  <dcterms:created xsi:type="dcterms:W3CDTF">2021-04-21T08:28:31Z</dcterms:created>
  <dcterms:modified xsi:type="dcterms:W3CDTF">2023-07-11T12:04:46Z</dcterms:modified>
</cp:coreProperties>
</file>